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5)\Soat-stats-3°-Trimestre-2022 (2)\Soat-stats-3° Trimestre 2022\"/>
    </mc:Choice>
  </mc:AlternateContent>
  <xr:revisionPtr revIDLastSave="0" documentId="13_ncr:1_{9A70F1CA-F5D5-4B42-98C1-20A70071CA11}" xr6:coauthVersionLast="47" xr6:coauthVersionMax="47" xr10:uidLastSave="{00000000-0000-0000-0000-000000000000}"/>
  <bookViews>
    <workbookView xWindow="-110" yWindow="-110" windowWidth="19420" windowHeight="10420" tabRatio="592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<sst xmlns="http://schemas.openxmlformats.org/spreadsheetml/2006/main" count="45" uniqueCount="26">
  <si>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</si>
  <si>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</si>
  <si>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</si>
  <si>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</si>
  <si>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</si>
  <si>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</si>
  <si>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</si>
  <si>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</si>
  <si>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</si>
  <si>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</si>
  <si>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</si>
  <si>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SINIESTROS PAGADOS POR COMPAÑÍA EN MILES DE PESOS CORRIENTES</t>
  </si>
  <si>
    <t>SINIESTROS PAGADOS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</si>
  <si>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</si>
  <si>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</si>
  <si>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</si>
  <si>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</si>
  <si>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</si>
  <si>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</si>
  <si>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</si>
  <si>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</si>
  <si>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</si>
  <si>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</si>
  <si>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SINIESTROS PAGADOS POR COMPAÑÍA EN MILES DE PESOS CONSTANTES (Dic 2018=100)</t>
  </si>
  <si>
    <t>VALORES ANUALES DESDE 2003</t>
  </si>
  <si>
    <t>CIFRAS ANUALES POR COMPAÑÍA A PRECIOS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</si>
</sst>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22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15" name="0 Imagen" descr="FASECOLDA.gif">
          <a:extLst>
            <a:ext uri="{FF2B5EF4-FFF2-40B4-BE49-F238E27FC236}">
              <a16:creationId xmlns:a16="http://schemas.microsoft.com/office/drawing/2014/main" id="{4DA361F7-FFB5-4401-A53E-7491FCC39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6" name="Picture 2" descr="soat">
          <a:extLst>
            <a:ext uri="{FF2B5EF4-FFF2-40B4-BE49-F238E27FC236}">
              <a16:creationId xmlns:a16="http://schemas.microsoft.com/office/drawing/2014/main" id="{D64A183F-5686-4667-899A-B3FD879D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440055</xdr:colOff>
      <xdr:row>5</xdr:row>
      <xdr:rowOff>19050</xdr:rowOff>
    </xdr:to>
    <xdr:pic>
      <xdr:nvPicPr>
        <xdr:cNvPr id="2347" name="Picture 2" descr="soat">
          <a:extLst>
            <a:ext uri="{FF2B5EF4-FFF2-40B4-BE49-F238E27FC236}">
              <a16:creationId xmlns:a16="http://schemas.microsoft.com/office/drawing/2014/main" id="{5DF02F44-49AE-49AA-81F7-EA470F6D6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556049</xdr:colOff>
      <xdr:row>2</xdr:row>
      <xdr:rowOff>133350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5CE24F5-A19F-4A88-A783-A0516400A946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1326" name="Picture 3" descr="soat">
          <a:extLst>
            <a:ext uri="{FF2B5EF4-FFF2-40B4-BE49-F238E27FC236}">
              <a16:creationId xmlns:a16="http://schemas.microsoft.com/office/drawing/2014/main" id="{FB1351B8-5B06-44EB-B5AB-8E8C6819D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668655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E4806F7-BC62-468D-A3A5-1923E38B10F2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tabSelected="1" workbookViewId="0">
      <pane xSplit="11" ySplit="26" topLeftCell="L30" activePane="bottomRight" state="frozen"/>
      <selection pane="topRight" activeCell="L1" sqref="L1"/>
      <selection pane="bottomLeft" activeCell="A27" sqref="A27"/>
      <selection pane="bottomRight" activeCell="B17" sqref="B17:H17"/>
    </sheetView>
  </sheetViews>
  <sheetFormatPr baseColWidth="10" defaultColWidth="11.453125" defaultRowHeight="12.5" x14ac:dyDescent="0.25"/>
  <cols>
    <col min="1" max="1" width="12.6328125" style="1" customWidth="1"/>
    <col min="2" max="2" width="13.6328125" style="1" customWidth="1"/>
    <col min="3" max="3" width="8.90625" style="1" customWidth="1"/>
    <col min="4" max="4" width="11.6328125" style="1" customWidth="1"/>
    <col min="5" max="5" width="16.54296875" style="1" customWidth="1"/>
    <col min="6" max="6" width="14.54296875" style="1" customWidth="1"/>
    <col min="7" max="7" width="20.90625" style="1" customWidth="1"/>
    <col min="8" max="16384" width="11.453125" style="1"/>
  </cols>
  <sheetData>
    <row r="11" spans="2:8" ht="18" x14ac:dyDescent="0.4">
      <c r="B11" s="18" t="s">
        <v>14</v>
      </c>
      <c r="C11" s="18"/>
      <c r="D11" s="18"/>
      <c r="E11" s="18"/>
      <c r="F11" s="18"/>
      <c r="G11" s="18"/>
      <c r="H11" s="18"/>
    </row>
    <row r="12" spans="2:8" ht="18" x14ac:dyDescent="0.4">
      <c r="B12" s="18" t="s">
        <v>12</v>
      </c>
      <c r="C12" s="18"/>
      <c r="D12" s="18"/>
      <c r="E12" s="18"/>
      <c r="F12" s="18"/>
      <c r="G12" s="18"/>
      <c r="H12" s="18"/>
    </row>
    <row r="14" spans="2:8" ht="13" x14ac:dyDescent="0.3">
      <c r="B14" s="19"/>
      <c r="C14" s="19"/>
      <c r="D14" s="19"/>
      <c r="E14" s="19"/>
      <c r="F14" s="19"/>
      <c r="G14" s="19"/>
    </row>
    <row r="15" spans="2:8" ht="23" x14ac:dyDescent="0.5">
      <c r="B15" s="21" t="s">
        <v>3</v>
      </c>
      <c r="C15" s="21"/>
      <c r="D15" s="21"/>
      <c r="E15" s="21"/>
      <c r="F15" s="21"/>
      <c r="G15" s="21"/>
      <c r="H15" s="21"/>
    </row>
    <row r="16" spans="2:8" ht="36.75" customHeight="1" x14ac:dyDescent="0.25">
      <c r="B16" s="20" t="s">
        <v>15</v>
      </c>
      <c r="C16" s="20"/>
      <c r="D16" s="20"/>
      <c r="E16" s="20"/>
      <c r="F16" s="20"/>
      <c r="G16" s="20"/>
      <c r="H16" s="20"/>
    </row>
    <row r="17" spans="2:8" ht="38.25" customHeight="1" x14ac:dyDescent="0.25">
      <c r="B17" s="20" t="s">
        <v>25</v>
      </c>
      <c r="C17" s="20"/>
      <c r="D17" s="20"/>
      <c r="E17" s="20"/>
      <c r="F17" s="20"/>
      <c r="G17" s="20"/>
      <c r="H17" s="20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5"/>
  <sheetViews>
    <sheetView showGridLines="0" showRowColHeaders="0" zoomScale="90" workbookViewId="0">
      <pane xSplit="1" ySplit="12" topLeftCell="B28" activePane="bottomRight" state="frozen"/>
      <selection activeCell="D50" sqref="D50"/>
      <selection pane="topRight" activeCell="D50" sqref="D50"/>
      <selection pane="bottomLeft" activeCell="D50" sqref="D50"/>
      <selection pane="bottomRight" activeCell="C36" sqref="C36"/>
    </sheetView>
  </sheetViews>
  <sheetFormatPr baseColWidth="10" defaultColWidth="11.453125" defaultRowHeight="12.5" x14ac:dyDescent="0.25"/>
  <cols>
    <col min="1" max="1" width="10.6328125" style="4" customWidth="1"/>
    <col min="2" max="2" width="14.6328125" style="4" customWidth="1"/>
    <col min="3" max="3" width="15.6328125" style="4" bestFit="1" customWidth="1"/>
    <col min="4" max="5" width="14.6328125" style="4" customWidth="1"/>
    <col min="6" max="6" width="15.6328125" style="4" bestFit="1" customWidth="1"/>
    <col min="7" max="7" width="14.6328125" style="4" customWidth="1"/>
    <col min="8" max="8" width="15.6328125" style="4" bestFit="1" customWidth="1"/>
    <col min="9" max="9" width="16.453125" style="4" customWidth="1"/>
    <col min="10" max="10" width="14.54296875" style="4" bestFit="1" customWidth="1"/>
    <col min="11" max="11" width="15.90625" style="4" bestFit="1" customWidth="1"/>
    <col min="12" max="12" width="15.6328125" style="4" bestFit="1" customWidth="1"/>
    <col min="13" max="13" width="15.90625" style="4" bestFit="1" customWidth="1"/>
    <col min="14" max="14" width="15.6328125" style="4" bestFit="1" customWidth="1"/>
    <col min="15" max="16" width="17.3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1" t="s">
        <v>13</v>
      </c>
      <c r="C6" s="12"/>
      <c r="D6" s="12"/>
      <c r="E6" s="12"/>
      <c r="F6" s="12"/>
      <c r="G6" s="12"/>
      <c r="H6" s="12"/>
      <c r="I6" s="12"/>
    </row>
    <row r="7" spans="1:256" s="2" customFormat="1" ht="13" x14ac:dyDescent="0.25">
      <c r="B7" s="11" t="s">
        <v>11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</row>
    <row r="8" spans="1:256" s="2" customFormat="1" ht="13" x14ac:dyDescent="0.25">
      <c r="B8" s="11" t="s">
        <v>24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3" t="s">
        <v>2</v>
      </c>
      <c r="B11" s="25" t="s">
        <v>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256" s="2" customFormat="1" ht="33" customHeight="1" x14ac:dyDescent="0.25">
      <c r="A12" s="24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9960904.2300000004</v>
      </c>
      <c r="C13" s="8">
        <v>12741122.1</v>
      </c>
      <c r="D13" s="8">
        <v>0</v>
      </c>
      <c r="E13" s="8">
        <v>0</v>
      </c>
      <c r="F13" s="8">
        <v>77986226.200000003</v>
      </c>
      <c r="G13" s="8"/>
      <c r="H13" s="8">
        <v>25619827.120000001</v>
      </c>
      <c r="I13" s="8">
        <v>9256702.6400000006</v>
      </c>
      <c r="J13" s="8">
        <v>20889.48</v>
      </c>
      <c r="K13" s="8">
        <v>5652949.8899999997</v>
      </c>
      <c r="L13" s="8">
        <v>359744.54</v>
      </c>
      <c r="M13" s="8">
        <v>2958502.16</v>
      </c>
      <c r="N13" s="8">
        <v>21972926.059999999</v>
      </c>
      <c r="O13" s="8">
        <v>3628820.7100000083</v>
      </c>
      <c r="P13" s="9">
        <v>170158615.13</v>
      </c>
    </row>
    <row r="14" spans="1:256" x14ac:dyDescent="0.25">
      <c r="A14" s="7">
        <v>2004</v>
      </c>
      <c r="B14" s="8">
        <v>4954807.99</v>
      </c>
      <c r="C14" s="8">
        <v>16547640.16</v>
      </c>
      <c r="D14" s="8">
        <v>0</v>
      </c>
      <c r="E14" s="8">
        <v>0</v>
      </c>
      <c r="F14" s="8">
        <v>82226853.109999999</v>
      </c>
      <c r="G14" s="8"/>
      <c r="H14" s="8">
        <v>50543587.990000002</v>
      </c>
      <c r="I14" s="8">
        <v>10700674.050000001</v>
      </c>
      <c r="J14" s="8">
        <v>3690.98</v>
      </c>
      <c r="K14" s="8">
        <v>4880262.0199999996</v>
      </c>
      <c r="L14" s="8">
        <v>1040748.67</v>
      </c>
      <c r="M14" s="8">
        <v>461939.41</v>
      </c>
      <c r="N14" s="8">
        <v>25147294.059999999</v>
      </c>
      <c r="O14" s="8">
        <v>1957282.2400000095</v>
      </c>
      <c r="P14" s="9">
        <v>198464780.68000001</v>
      </c>
    </row>
    <row r="15" spans="1:256" x14ac:dyDescent="0.25">
      <c r="A15" s="7">
        <v>2005</v>
      </c>
      <c r="B15" s="8">
        <v>691036.29</v>
      </c>
      <c r="C15" s="8">
        <v>7349242.5300000003</v>
      </c>
      <c r="D15" s="8">
        <v>0</v>
      </c>
      <c r="E15" s="8">
        <v>0</v>
      </c>
      <c r="F15" s="8">
        <v>84837378.469999999</v>
      </c>
      <c r="G15" s="8"/>
      <c r="H15" s="8">
        <v>70735472.700000003</v>
      </c>
      <c r="I15" s="8">
        <v>10272260.380000001</v>
      </c>
      <c r="J15" s="8">
        <v>0</v>
      </c>
      <c r="K15" s="8">
        <v>5359791.03</v>
      </c>
      <c r="L15" s="8">
        <v>6851793.5499999998</v>
      </c>
      <c r="M15" s="8">
        <v>68701.600000000006</v>
      </c>
      <c r="N15" s="8">
        <v>35609932.710000001</v>
      </c>
      <c r="O15" s="8">
        <v>260320.30999997258</v>
      </c>
      <c r="P15" s="9">
        <v>222035929.56999999</v>
      </c>
    </row>
    <row r="16" spans="1:256" x14ac:dyDescent="0.25">
      <c r="A16" s="7">
        <v>2006</v>
      </c>
      <c r="B16" s="8">
        <v>264299.32</v>
      </c>
      <c r="C16" s="8">
        <v>3426643.59</v>
      </c>
      <c r="D16" s="8">
        <v>0</v>
      </c>
      <c r="E16" s="8">
        <v>0</v>
      </c>
      <c r="F16" s="8">
        <v>101633024.79000001</v>
      </c>
      <c r="G16" s="8"/>
      <c r="H16" s="8">
        <v>71154351.359999999</v>
      </c>
      <c r="I16" s="8">
        <v>11202660.210000001</v>
      </c>
      <c r="J16" s="8">
        <v>333.5</v>
      </c>
      <c r="K16" s="8">
        <v>11520662.609999999</v>
      </c>
      <c r="L16" s="8">
        <v>19896117.960000001</v>
      </c>
      <c r="M16" s="8">
        <v>29449.63</v>
      </c>
      <c r="N16" s="8">
        <v>38174402.409999996</v>
      </c>
      <c r="O16" s="8">
        <v>36235.069999992847</v>
      </c>
      <c r="P16" s="9">
        <v>257338180.44999999</v>
      </c>
    </row>
    <row r="17" spans="1:16" x14ac:dyDescent="0.25">
      <c r="A17" s="7">
        <v>2007</v>
      </c>
      <c r="B17" s="8">
        <v>44761.96</v>
      </c>
      <c r="C17" s="8">
        <v>4467087.16</v>
      </c>
      <c r="D17" s="8">
        <v>0</v>
      </c>
      <c r="E17" s="8">
        <v>0</v>
      </c>
      <c r="F17" s="8">
        <v>108221193.54000001</v>
      </c>
      <c r="G17" s="8"/>
      <c r="H17" s="8">
        <v>80316685.739999995</v>
      </c>
      <c r="I17" s="8">
        <v>14225231.619999999</v>
      </c>
      <c r="J17" s="8">
        <v>0</v>
      </c>
      <c r="K17" s="8">
        <v>16542772.470000001</v>
      </c>
      <c r="L17" s="8">
        <v>56530225.18</v>
      </c>
      <c r="M17" s="8">
        <v>1188.6300000000001</v>
      </c>
      <c r="N17" s="8">
        <v>43462535.07</v>
      </c>
      <c r="O17" s="8">
        <v>116343.19999998808</v>
      </c>
      <c r="P17" s="9">
        <v>323928024.56999999</v>
      </c>
    </row>
    <row r="18" spans="1:16" x14ac:dyDescent="0.25">
      <c r="A18" s="7">
        <v>2008</v>
      </c>
      <c r="B18" s="8">
        <v>15803.76</v>
      </c>
      <c r="C18" s="8">
        <v>9640994.4000000004</v>
      </c>
      <c r="D18" s="8">
        <v>0</v>
      </c>
      <c r="E18" s="8">
        <v>0</v>
      </c>
      <c r="F18" s="8">
        <v>103330305.5</v>
      </c>
      <c r="G18" s="8"/>
      <c r="H18" s="8">
        <v>69464152.799999997</v>
      </c>
      <c r="I18" s="8">
        <v>16402902.800000001</v>
      </c>
      <c r="J18" s="8">
        <v>0</v>
      </c>
      <c r="K18" s="8">
        <v>20669167.300000001</v>
      </c>
      <c r="L18" s="8">
        <v>109907320.09999999</v>
      </c>
      <c r="M18" s="8">
        <v>14288.07</v>
      </c>
      <c r="N18" s="8">
        <v>36289798.600000001</v>
      </c>
      <c r="O18" s="8">
        <v>16219.670000016689</v>
      </c>
      <c r="P18" s="9">
        <v>365750953</v>
      </c>
    </row>
    <row r="19" spans="1:16" x14ac:dyDescent="0.25">
      <c r="A19" s="7">
        <v>2009</v>
      </c>
      <c r="B19" s="8">
        <v>9836.3700000000008</v>
      </c>
      <c r="C19" s="8">
        <v>18392048.600000001</v>
      </c>
      <c r="D19" s="8">
        <v>0</v>
      </c>
      <c r="E19" s="8">
        <v>0</v>
      </c>
      <c r="F19" s="8">
        <v>85992419.200000003</v>
      </c>
      <c r="G19" s="8"/>
      <c r="H19" s="8">
        <v>49501295.700000003</v>
      </c>
      <c r="I19" s="8">
        <v>19165095.199999999</v>
      </c>
      <c r="J19" s="8">
        <v>0</v>
      </c>
      <c r="K19" s="8">
        <v>23273239.899999999</v>
      </c>
      <c r="L19" s="8">
        <v>155164226.80000001</v>
      </c>
      <c r="M19" s="8">
        <v>807.13</v>
      </c>
      <c r="N19" s="8">
        <v>43918339.799999997</v>
      </c>
      <c r="O19" s="8">
        <v>3828</v>
      </c>
      <c r="P19" s="9">
        <v>395421136.69999999</v>
      </c>
    </row>
    <row r="20" spans="1:16" x14ac:dyDescent="0.25">
      <c r="A20" s="7">
        <v>2010</v>
      </c>
      <c r="B20" s="8">
        <v>3764.67</v>
      </c>
      <c r="C20" s="8">
        <v>30177987.662999999</v>
      </c>
      <c r="D20" s="8">
        <v>0</v>
      </c>
      <c r="E20" s="8">
        <v>0</v>
      </c>
      <c r="F20" s="8">
        <v>75434642.069000006</v>
      </c>
      <c r="G20" s="8"/>
      <c r="H20" s="8">
        <v>55578870.622000001</v>
      </c>
      <c r="I20" s="8">
        <v>21028226.318</v>
      </c>
      <c r="J20" s="8">
        <v>0</v>
      </c>
      <c r="K20" s="8">
        <v>26443766.379999999</v>
      </c>
      <c r="L20" s="8">
        <v>205613807.829</v>
      </c>
      <c r="M20" s="8">
        <v>22689.3</v>
      </c>
      <c r="N20" s="8">
        <v>48422221.542000003</v>
      </c>
      <c r="O20" s="8">
        <v>6101.9359999895096</v>
      </c>
      <c r="P20" s="9">
        <v>462732078.329</v>
      </c>
    </row>
    <row r="21" spans="1:16" x14ac:dyDescent="0.25">
      <c r="A21" s="7">
        <v>2011</v>
      </c>
      <c r="B21" s="8">
        <v>0</v>
      </c>
      <c r="C21" s="8">
        <v>52438031.402000003</v>
      </c>
      <c r="D21" s="8">
        <v>0</v>
      </c>
      <c r="E21" s="8">
        <v>0</v>
      </c>
      <c r="F21" s="8">
        <v>77281684.471000001</v>
      </c>
      <c r="G21" s="8"/>
      <c r="H21" s="8">
        <v>47231902.879000001</v>
      </c>
      <c r="I21" s="8">
        <v>20752946.728999998</v>
      </c>
      <c r="J21" s="8">
        <v>0</v>
      </c>
      <c r="K21" s="8">
        <v>28011159.221999999</v>
      </c>
      <c r="L21" s="8">
        <v>202961720.01800001</v>
      </c>
      <c r="M21" s="8">
        <v>0</v>
      </c>
      <c r="N21" s="8">
        <v>47208401.875</v>
      </c>
      <c r="O21" s="8">
        <v>103.69999998807907</v>
      </c>
      <c r="P21" s="9">
        <v>475885950.296</v>
      </c>
    </row>
    <row r="22" spans="1:16" x14ac:dyDescent="0.25">
      <c r="A22" s="7">
        <v>2012</v>
      </c>
      <c r="B22" s="8">
        <v>0</v>
      </c>
      <c r="C22" s="8">
        <v>97402053.155000001</v>
      </c>
      <c r="D22" s="8">
        <v>0</v>
      </c>
      <c r="E22" s="8">
        <v>0</v>
      </c>
      <c r="F22" s="8">
        <v>96686951.062999994</v>
      </c>
      <c r="G22" s="8"/>
      <c r="H22" s="8">
        <v>60412595.508000001</v>
      </c>
      <c r="I22" s="8">
        <v>23866066.25</v>
      </c>
      <c r="J22" s="8">
        <v>0</v>
      </c>
      <c r="K22" s="8">
        <v>39511312.449000001</v>
      </c>
      <c r="L22" s="8">
        <v>191334240.68900001</v>
      </c>
      <c r="M22" s="8">
        <v>0</v>
      </c>
      <c r="N22" s="8">
        <v>64290967.550999999</v>
      </c>
      <c r="O22" s="8">
        <v>3847.9980000257492</v>
      </c>
      <c r="P22" s="9">
        <v>573508034.66299999</v>
      </c>
    </row>
    <row r="23" spans="1:16" x14ac:dyDescent="0.25">
      <c r="A23" s="7">
        <v>2013</v>
      </c>
      <c r="B23" s="8">
        <v>19112.919999999998</v>
      </c>
      <c r="C23" s="8">
        <v>115495522.56999999</v>
      </c>
      <c r="D23" s="8">
        <v>14417.12</v>
      </c>
      <c r="E23" s="8">
        <v>0</v>
      </c>
      <c r="F23" s="8">
        <v>143069659.69</v>
      </c>
      <c r="G23" s="8"/>
      <c r="H23" s="8">
        <v>64186992.789999999</v>
      </c>
      <c r="I23" s="8">
        <v>46991329.740000002</v>
      </c>
      <c r="J23" s="8">
        <v>87362.34</v>
      </c>
      <c r="K23" s="8">
        <v>62443866.710000001</v>
      </c>
      <c r="L23" s="8">
        <v>231591328.53999999</v>
      </c>
      <c r="M23" s="8">
        <v>1058.8399999999999</v>
      </c>
      <c r="N23" s="8">
        <v>105099418.56</v>
      </c>
      <c r="O23" s="8">
        <v>307.1800000667572</v>
      </c>
      <c r="P23" s="9">
        <v>769000377</v>
      </c>
    </row>
    <row r="24" spans="1:16" x14ac:dyDescent="0.25">
      <c r="A24" s="16">
        <v>2014</v>
      </c>
      <c r="B24" s="8">
        <v>394053.495</v>
      </c>
      <c r="C24" s="8">
        <v>110781264.24600001</v>
      </c>
      <c r="D24" s="8">
        <v>448922.96299999999</v>
      </c>
      <c r="E24" s="8">
        <v>4541286.5199999996</v>
      </c>
      <c r="F24" s="8">
        <v>221122967.13999999</v>
      </c>
      <c r="G24" s="8"/>
      <c r="H24" s="8">
        <v>67200050.272</v>
      </c>
      <c r="I24" s="8">
        <v>61483612.254000001</v>
      </c>
      <c r="J24" s="8">
        <v>360462.75</v>
      </c>
      <c r="K24" s="8">
        <v>106474997.72</v>
      </c>
      <c r="L24" s="8">
        <v>226817334.07800001</v>
      </c>
      <c r="M24" s="8">
        <v>1481582.7339999999</v>
      </c>
      <c r="N24" s="8">
        <v>111398969.618</v>
      </c>
      <c r="O24" s="8">
        <v>0</v>
      </c>
      <c r="P24" s="8">
        <v>912505503.78999996</v>
      </c>
    </row>
    <row r="25" spans="1:16" x14ac:dyDescent="0.25">
      <c r="A25" s="16">
        <v>2015</v>
      </c>
      <c r="B25" s="8">
        <v>8013475.4869999997</v>
      </c>
      <c r="C25" s="8">
        <v>140352855.15700001</v>
      </c>
      <c r="D25" s="8">
        <v>2194010.2480000001</v>
      </c>
      <c r="E25" s="8">
        <v>22053549.965999998</v>
      </c>
      <c r="F25" s="8">
        <v>277554701.18199998</v>
      </c>
      <c r="G25" s="8">
        <v>35776.392</v>
      </c>
      <c r="H25" s="8">
        <v>91197758.397</v>
      </c>
      <c r="I25" s="8">
        <v>41421394.902000003</v>
      </c>
      <c r="J25" s="8">
        <v>2652363.682</v>
      </c>
      <c r="K25" s="8">
        <v>177449528.76100001</v>
      </c>
      <c r="L25" s="8">
        <v>229207262.55500001</v>
      </c>
      <c r="M25" s="8">
        <v>6741077.176</v>
      </c>
      <c r="N25" s="8">
        <v>126069828.11300001</v>
      </c>
      <c r="O25" s="8">
        <v>0</v>
      </c>
      <c r="P25" s="8">
        <v>1124943582.0179999</v>
      </c>
    </row>
    <row r="26" spans="1:16" x14ac:dyDescent="0.25">
      <c r="A26" s="16">
        <v>2016</v>
      </c>
      <c r="B26" s="8">
        <v>15770930.710999999</v>
      </c>
      <c r="C26" s="8">
        <v>126176905.346</v>
      </c>
      <c r="D26" s="8">
        <v>8401941.9680000003</v>
      </c>
      <c r="E26" s="8">
        <v>17023147.844999999</v>
      </c>
      <c r="F26" s="8">
        <v>330228703.83700001</v>
      </c>
      <c r="G26" s="8">
        <v>9354300.9250000007</v>
      </c>
      <c r="H26" s="8">
        <v>130664420.176</v>
      </c>
      <c r="I26" s="8">
        <v>39647483.181000002</v>
      </c>
      <c r="J26" s="8">
        <v>11073438.655999999</v>
      </c>
      <c r="K26" s="8">
        <v>231336657.56</v>
      </c>
      <c r="L26" s="8">
        <v>158647090.595</v>
      </c>
      <c r="M26" s="8">
        <v>9819601.0160000008</v>
      </c>
      <c r="N26" s="8">
        <v>198092999.875</v>
      </c>
      <c r="O26" s="8">
        <v>0</v>
      </c>
      <c r="P26" s="8">
        <v>1286237621.691</v>
      </c>
    </row>
    <row r="27" spans="1:16" x14ac:dyDescent="0.25">
      <c r="A27" s="16">
        <v>2017</v>
      </c>
      <c r="B27" s="8">
        <v>4274175.699</v>
      </c>
      <c r="C27" s="8">
        <v>87691795.490999997</v>
      </c>
      <c r="D27" s="8">
        <v>28523829.991999999</v>
      </c>
      <c r="E27" s="8">
        <v>12449066.132999999</v>
      </c>
      <c r="F27" s="8">
        <v>396328289.33499998</v>
      </c>
      <c r="G27" s="8">
        <v>24385119.133000001</v>
      </c>
      <c r="H27" s="8">
        <v>161003342.046</v>
      </c>
      <c r="I27" s="8">
        <v>44168639.482000001</v>
      </c>
      <c r="J27" s="8">
        <v>13452110.319</v>
      </c>
      <c r="K27" s="8">
        <v>256854444.794</v>
      </c>
      <c r="L27" s="8">
        <v>122702439.755</v>
      </c>
      <c r="M27" s="8">
        <v>14614822.346000001</v>
      </c>
      <c r="N27" s="8">
        <v>218091777.34299999</v>
      </c>
      <c r="O27" s="8">
        <v>0</v>
      </c>
      <c r="P27" s="8">
        <v>1384539851.868</v>
      </c>
    </row>
    <row r="28" spans="1:16" x14ac:dyDescent="0.25">
      <c r="A28" s="16">
        <v>2018</v>
      </c>
      <c r="B28" s="8">
        <v>1236219.2949999999</v>
      </c>
      <c r="C28" s="8">
        <v>139604167.98199999</v>
      </c>
      <c r="D28" s="8">
        <v>21248581.745999999</v>
      </c>
      <c r="E28" s="8">
        <v>6149567.8550000004</v>
      </c>
      <c r="F28" s="8">
        <v>429701770.05800003</v>
      </c>
      <c r="G28" s="8">
        <v>24666353.116999999</v>
      </c>
      <c r="H28" s="8">
        <v>176284781.12099999</v>
      </c>
      <c r="I28" s="8">
        <v>49832968.909999996</v>
      </c>
      <c r="J28" s="8">
        <v>16369235.477</v>
      </c>
      <c r="K28" s="8">
        <v>314294091.68800002</v>
      </c>
      <c r="L28" s="8">
        <v>86196340.804000005</v>
      </c>
      <c r="M28" s="8">
        <v>19018003.177999999</v>
      </c>
      <c r="N28" s="8">
        <v>213050986.565</v>
      </c>
      <c r="O28" s="8">
        <v>0</v>
      </c>
      <c r="P28" s="8">
        <v>1497653067.796</v>
      </c>
    </row>
    <row r="29" spans="1:16" x14ac:dyDescent="0.25">
      <c r="A29" s="16">
        <v>2019</v>
      </c>
      <c r="B29" s="8">
        <v>115280.769</v>
      </c>
      <c r="C29" s="8">
        <v>175986315.891</v>
      </c>
      <c r="D29" s="8">
        <v>22104573.545000002</v>
      </c>
      <c r="E29" s="8">
        <v>5140943.7</v>
      </c>
      <c r="F29" s="8">
        <v>524762757.25300002</v>
      </c>
      <c r="G29" s="8">
        <v>37423637.311999999</v>
      </c>
      <c r="H29" s="8">
        <v>180533140.67300001</v>
      </c>
      <c r="I29" s="8">
        <v>43921719.309</v>
      </c>
      <c r="J29" s="8">
        <v>27672009.458999999</v>
      </c>
      <c r="K29" s="8">
        <v>351131745.12199998</v>
      </c>
      <c r="L29" s="8">
        <v>45142978.167000003</v>
      </c>
      <c r="M29" s="8">
        <v>16885600.155999999</v>
      </c>
      <c r="N29" s="8">
        <v>252646451.97400001</v>
      </c>
      <c r="O29" s="8">
        <v>0</v>
      </c>
      <c r="P29" s="8">
        <v>1683467153.3299999</v>
      </c>
    </row>
    <row r="30" spans="1:16" x14ac:dyDescent="0.25">
      <c r="A30" s="16">
        <v>2020</v>
      </c>
      <c r="B30" s="8">
        <v>141021.29800000001</v>
      </c>
      <c r="C30" s="8">
        <v>170997936.64399999</v>
      </c>
      <c r="D30" s="8">
        <v>18426922.190000001</v>
      </c>
      <c r="E30" s="8">
        <v>95688.297999999995</v>
      </c>
      <c r="F30" s="8">
        <v>583527014.69000006</v>
      </c>
      <c r="G30" s="8">
        <v>31733788.335000001</v>
      </c>
      <c r="H30" s="8">
        <v>149477480.60800001</v>
      </c>
      <c r="I30" s="8">
        <v>36802819.171999998</v>
      </c>
      <c r="J30" s="8">
        <v>28277560.296999998</v>
      </c>
      <c r="K30" s="8">
        <v>363459175.42299998</v>
      </c>
      <c r="L30" s="8">
        <v>25799510.072000001</v>
      </c>
      <c r="M30" s="8">
        <v>17045584.548999999</v>
      </c>
      <c r="N30" s="8">
        <v>184741960.824</v>
      </c>
      <c r="O30" s="8">
        <v>0</v>
      </c>
      <c r="P30" s="8">
        <f>SUM(B30:O30)</f>
        <v>1610526462.4000006</v>
      </c>
    </row>
    <row r="31" spans="1:16" x14ac:dyDescent="0.25">
      <c r="A31" s="16">
        <v>2021</v>
      </c>
      <c r="B31" s="8">
        <v>102813.194</v>
      </c>
      <c r="C31" s="8">
        <v>199999695.51100001</v>
      </c>
      <c r="D31" s="8">
        <v>34019717.666000001</v>
      </c>
      <c r="E31" s="8">
        <v>33830.269999999997</v>
      </c>
      <c r="F31" s="8">
        <v>641955806.61000001</v>
      </c>
      <c r="G31" s="8">
        <v>17679032.090999998</v>
      </c>
      <c r="H31" s="8">
        <v>215365612.42899999</v>
      </c>
      <c r="I31" s="8">
        <v>37581210.373000003</v>
      </c>
      <c r="J31" s="8">
        <v>30722127.881000001</v>
      </c>
      <c r="K31" s="8">
        <v>504327517.18000001</v>
      </c>
      <c r="L31" s="8">
        <v>7658659.5700000003</v>
      </c>
      <c r="M31" s="8">
        <v>17916005.662</v>
      </c>
      <c r="N31" s="8">
        <v>198910449.71200001</v>
      </c>
      <c r="O31" s="8">
        <v>0</v>
      </c>
      <c r="P31" s="8">
        <f>SUM(B31:O31)</f>
        <v>1906272478.1489997</v>
      </c>
    </row>
    <row r="32" spans="1:16" x14ac:dyDescent="0.25">
      <c r="A32" s="16">
        <v>2022</v>
      </c>
      <c r="B32" s="8">
        <v>494.03800000000001</v>
      </c>
      <c r="C32" s="8">
        <v>300337936.74400002</v>
      </c>
      <c r="D32" s="8">
        <v>95727318.746000007</v>
      </c>
      <c r="E32" s="8">
        <v>41149.749000000003</v>
      </c>
      <c r="F32" s="8">
        <v>798332261.75699997</v>
      </c>
      <c r="G32" s="8">
        <v>40424141.924000002</v>
      </c>
      <c r="H32" s="8">
        <v>262173089.54699999</v>
      </c>
      <c r="I32" s="8">
        <v>60520384.373999998</v>
      </c>
      <c r="J32" s="8">
        <v>44119114.600000001</v>
      </c>
      <c r="K32" s="8">
        <v>531972193.96899998</v>
      </c>
      <c r="L32" s="8">
        <v>8700963.1160000004</v>
      </c>
      <c r="M32" s="8">
        <v>26787405.452</v>
      </c>
      <c r="N32" s="8">
        <v>260356700.373</v>
      </c>
      <c r="O32" s="8">
        <v>0</v>
      </c>
      <c r="P32" s="8">
        <v>2429493154.3889999</v>
      </c>
    </row>
    <row r="35" spans="4:4" x14ac:dyDescent="0.25">
      <c r="D35" s="15"/>
    </row>
  </sheetData>
  <mergeCells count="52">
    <mergeCell ref="B11:P11"/>
    <mergeCell ref="CV7:DD7"/>
    <mergeCell ref="DE7:DM7"/>
    <mergeCell ref="AK7:AS7"/>
    <mergeCell ref="AT7:BB7"/>
    <mergeCell ref="BC7:BK7"/>
    <mergeCell ref="BL7:BT7"/>
    <mergeCell ref="AK8:AS8"/>
    <mergeCell ref="AT8:BB8"/>
    <mergeCell ref="BC8:BK8"/>
    <mergeCell ref="BU7:CC7"/>
    <mergeCell ref="CD8:CL8"/>
    <mergeCell ref="CM8:CU8"/>
    <mergeCell ref="CV8:DD8"/>
    <mergeCell ref="DE8:DM8"/>
    <mergeCell ref="BL8:BT8"/>
    <mergeCell ref="IS7:IV7"/>
    <mergeCell ref="GH7:GP7"/>
    <mergeCell ref="GQ7:GY7"/>
    <mergeCell ref="GZ7:HH7"/>
    <mergeCell ref="HI7:HQ7"/>
    <mergeCell ref="IA7:II7"/>
    <mergeCell ref="IJ7:IR7"/>
    <mergeCell ref="HR7:HZ7"/>
    <mergeCell ref="EX7:FF7"/>
    <mergeCell ref="FG7:FO7"/>
    <mergeCell ref="FP7:FX7"/>
    <mergeCell ref="FY7:GG7"/>
    <mergeCell ref="FG8:FO8"/>
    <mergeCell ref="FP8:FX8"/>
    <mergeCell ref="EF7:EN7"/>
    <mergeCell ref="EO7:EW7"/>
    <mergeCell ref="CD7:CL7"/>
    <mergeCell ref="CM7:CU7"/>
    <mergeCell ref="DN7:DV7"/>
    <mergeCell ref="DW7:EE7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BU8:CC8"/>
    <mergeCell ref="DN8:DV8"/>
    <mergeCell ref="EF8:EN8"/>
    <mergeCell ref="GZ8:HH8"/>
    <mergeCell ref="EO8:EW8"/>
    <mergeCell ref="EX8:FF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2"/>
  <sheetViews>
    <sheetView showRowColHeaders="0" zoomScale="90" workbookViewId="0">
      <pane xSplit="1" ySplit="12" topLeftCell="F25" activePane="bottomRight" state="frozen"/>
      <selection activeCell="C49" sqref="C49"/>
      <selection pane="topRight" activeCell="C49" sqref="C49"/>
      <selection pane="bottomLeft" activeCell="C49" sqref="C49"/>
      <selection pane="bottomRight" activeCell="A32" sqref="A32:P32"/>
    </sheetView>
  </sheetViews>
  <sheetFormatPr baseColWidth="10" defaultColWidth="11.453125" defaultRowHeight="12.5" x14ac:dyDescent="0.25"/>
  <cols>
    <col min="1" max="1" width="10.6328125" style="4" customWidth="1"/>
    <col min="2" max="9" width="14.6328125" style="4" customWidth="1"/>
    <col min="10" max="10" width="14.54296875" style="4" bestFit="1" customWidth="1"/>
    <col min="11" max="12" width="15.90625" style="4" bestFit="1" customWidth="1"/>
    <col min="13" max="13" width="14.54296875" style="4" bestFit="1" customWidth="1"/>
    <col min="14" max="14" width="14.6328125" style="4" customWidth="1"/>
    <col min="15" max="15" width="12.08984375" style="4" bestFit="1" customWidth="1"/>
    <col min="16" max="16" width="17.3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1" t="s">
        <v>13</v>
      </c>
      <c r="C6" s="12"/>
      <c r="D6" s="12"/>
      <c r="E6" s="12"/>
      <c r="F6" s="12"/>
      <c r="G6" s="12"/>
      <c r="H6" s="12"/>
      <c r="I6" s="12"/>
    </row>
    <row r="7" spans="1:256" s="2" customFormat="1" ht="13" x14ac:dyDescent="0.25">
      <c r="B7" s="11" t="s">
        <v>23</v>
      </c>
      <c r="C7" s="12"/>
      <c r="D7" s="12"/>
      <c r="E7" s="12"/>
      <c r="F7" s="12"/>
      <c r="G7" s="12"/>
      <c r="H7" s="12"/>
      <c r="I7" s="12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</row>
    <row r="8" spans="1:256" s="2" customFormat="1" ht="13" x14ac:dyDescent="0.25">
      <c r="B8" s="11" t="s">
        <v>24</v>
      </c>
      <c r="C8" s="12"/>
      <c r="D8" s="12"/>
      <c r="E8" s="12"/>
      <c r="F8" s="12"/>
      <c r="G8" s="12"/>
      <c r="H8" s="12"/>
      <c r="I8" s="12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3" t="s">
        <v>2</v>
      </c>
      <c r="B11" s="25" t="s">
        <v>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256" s="2" customFormat="1" ht="33" customHeight="1" x14ac:dyDescent="0.25">
      <c r="A12" s="24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18769369.19163369</v>
      </c>
      <c r="C13" s="8">
        <v>24008144.149236854</v>
      </c>
      <c r="D13" s="8">
        <v>0</v>
      </c>
      <c r="E13" s="8">
        <v>0</v>
      </c>
      <c r="F13" s="8">
        <v>146949738.45863953</v>
      </c>
      <c r="G13" s="8">
        <v>0</v>
      </c>
      <c r="H13" s="8">
        <v>48275536.310533255</v>
      </c>
      <c r="I13" s="8">
        <v>17442439.495006595</v>
      </c>
      <c r="J13" s="8">
        <v>39362.125494629734</v>
      </c>
      <c r="K13" s="8">
        <v>10651874.674957601</v>
      </c>
      <c r="L13" s="8">
        <v>677867.98567929142</v>
      </c>
      <c r="M13" s="8">
        <v>5574716.7137742601</v>
      </c>
      <c r="N13" s="8">
        <v>41403666.968155265</v>
      </c>
      <c r="O13" s="8">
        <v>6837800.471075953</v>
      </c>
      <c r="P13" s="8">
        <v>320630516.54418689</v>
      </c>
    </row>
    <row r="14" spans="1:256" x14ac:dyDescent="0.25">
      <c r="A14" s="7">
        <v>2004</v>
      </c>
      <c r="B14" s="8">
        <v>8849451.6699410602</v>
      </c>
      <c r="C14" s="8">
        <v>29554635.041971777</v>
      </c>
      <c r="D14" s="8">
        <v>0</v>
      </c>
      <c r="E14" s="8">
        <v>0</v>
      </c>
      <c r="F14" s="8">
        <v>146859891.2484372</v>
      </c>
      <c r="G14" s="8">
        <v>0</v>
      </c>
      <c r="H14" s="8">
        <v>90272527.219146267</v>
      </c>
      <c r="I14" s="8">
        <v>19111759.332023576</v>
      </c>
      <c r="J14" s="8">
        <v>6592.2128951598497</v>
      </c>
      <c r="K14" s="8">
        <v>8716310.0910876933</v>
      </c>
      <c r="L14" s="8">
        <v>1858811.6985175924</v>
      </c>
      <c r="M14" s="8">
        <v>825039.13198785484</v>
      </c>
      <c r="N14" s="8">
        <v>44913902.589748167</v>
      </c>
      <c r="O14" s="8">
        <v>3495771.1019825134</v>
      </c>
      <c r="P14" s="8">
        <v>354464691.33773887</v>
      </c>
    </row>
    <row r="15" spans="1:256" x14ac:dyDescent="0.25">
      <c r="A15" s="7">
        <v>2005</v>
      </c>
      <c r="B15" s="8">
        <v>1177233.8841567291</v>
      </c>
      <c r="C15" s="8">
        <v>12520004.310051108</v>
      </c>
      <c r="D15" s="8">
        <v>0</v>
      </c>
      <c r="E15" s="8">
        <v>0</v>
      </c>
      <c r="F15" s="8">
        <v>144527050.2044293</v>
      </c>
      <c r="G15" s="8">
        <v>0</v>
      </c>
      <c r="H15" s="8">
        <v>120503360.64735946</v>
      </c>
      <c r="I15" s="8">
        <v>17499591.788756389</v>
      </c>
      <c r="J15" s="8">
        <v>0</v>
      </c>
      <c r="K15" s="8">
        <v>9130819.4718909711</v>
      </c>
      <c r="L15" s="8">
        <v>11672561.413969336</v>
      </c>
      <c r="M15" s="8">
        <v>117038.50085178876</v>
      </c>
      <c r="N15" s="8">
        <v>60664280.596252128</v>
      </c>
      <c r="O15" s="8">
        <v>443475.82623504696</v>
      </c>
      <c r="P15" s="8">
        <v>378255416.64395231</v>
      </c>
    </row>
    <row r="16" spans="1:256" x14ac:dyDescent="0.25">
      <c r="A16" s="7">
        <v>2006</v>
      </c>
      <c r="B16" s="8">
        <v>430946.22533833358</v>
      </c>
      <c r="C16" s="8">
        <v>5587222.5501385937</v>
      </c>
      <c r="D16" s="8">
        <v>0</v>
      </c>
      <c r="E16" s="8">
        <v>0</v>
      </c>
      <c r="F16" s="8">
        <v>165715024.93070278</v>
      </c>
      <c r="G16" s="8">
        <v>0</v>
      </c>
      <c r="H16" s="8">
        <v>116018834.76275884</v>
      </c>
      <c r="I16" s="8">
        <v>18266199.59236915</v>
      </c>
      <c r="J16" s="8">
        <v>543.77955323658898</v>
      </c>
      <c r="K16" s="8">
        <v>18784709.946192726</v>
      </c>
      <c r="L16" s="8">
        <v>32441085.863362141</v>
      </c>
      <c r="M16" s="8">
        <v>48018.31077775966</v>
      </c>
      <c r="N16" s="8">
        <v>62244256.334583394</v>
      </c>
      <c r="O16" s="8">
        <v>59082.129463546138</v>
      </c>
      <c r="P16" s="8">
        <v>419595924.42524046</v>
      </c>
    </row>
    <row r="17" spans="1:16" x14ac:dyDescent="0.25">
      <c r="A17" s="7">
        <v>2007</v>
      </c>
      <c r="B17" s="8">
        <v>69055.785251465597</v>
      </c>
      <c r="C17" s="8">
        <v>6891526.0104905907</v>
      </c>
      <c r="D17" s="8">
        <v>0</v>
      </c>
      <c r="E17" s="8">
        <v>0</v>
      </c>
      <c r="F17" s="8">
        <v>166956484.94291887</v>
      </c>
      <c r="G17" s="8">
        <v>0</v>
      </c>
      <c r="H17" s="8">
        <v>123907259.70379514</v>
      </c>
      <c r="I17" s="8">
        <v>21945744.554149956</v>
      </c>
      <c r="J17" s="8">
        <v>0</v>
      </c>
      <c r="K17" s="8">
        <v>25521092.980561558</v>
      </c>
      <c r="L17" s="8">
        <v>87211084.819500163</v>
      </c>
      <c r="M17" s="8">
        <v>1833.7395865473623</v>
      </c>
      <c r="N17" s="8">
        <v>67051118.589941382</v>
      </c>
      <c r="O17" s="8">
        <v>179486.57821658143</v>
      </c>
      <c r="P17" s="8">
        <v>499734687.70441228</v>
      </c>
    </row>
    <row r="18" spans="1:16" x14ac:dyDescent="0.25">
      <c r="A18" s="7">
        <v>2008</v>
      </c>
      <c r="B18" s="8">
        <v>22641.489971346706</v>
      </c>
      <c r="C18" s="8">
        <v>13812312.893982809</v>
      </c>
      <c r="D18" s="8">
        <v>0</v>
      </c>
      <c r="E18" s="8">
        <v>0</v>
      </c>
      <c r="F18" s="8">
        <v>148037686.96275073</v>
      </c>
      <c r="G18" s="8">
        <v>0</v>
      </c>
      <c r="H18" s="8">
        <v>99518843.553008586</v>
      </c>
      <c r="I18" s="8">
        <v>23499860.744985674</v>
      </c>
      <c r="J18" s="8">
        <v>0</v>
      </c>
      <c r="K18" s="8">
        <v>29611987.535816621</v>
      </c>
      <c r="L18" s="8">
        <v>157460343.98280802</v>
      </c>
      <c r="M18" s="8">
        <v>20470.014326647564</v>
      </c>
      <c r="N18" s="8">
        <v>51991115.472779371</v>
      </c>
      <c r="O18" s="8">
        <v>23237.349570224484</v>
      </c>
      <c r="P18" s="8">
        <v>523998500</v>
      </c>
    </row>
    <row r="19" spans="1:16" x14ac:dyDescent="0.25">
      <c r="A19" s="7">
        <v>2009</v>
      </c>
      <c r="B19" s="8">
        <v>13815.126404494382</v>
      </c>
      <c r="C19" s="8">
        <v>25831528.932584271</v>
      </c>
      <c r="D19" s="8">
        <v>0</v>
      </c>
      <c r="E19" s="8">
        <v>0</v>
      </c>
      <c r="F19" s="8">
        <v>120775869.66292134</v>
      </c>
      <c r="G19" s="8">
        <v>0</v>
      </c>
      <c r="H19" s="8">
        <v>69524291.71348314</v>
      </c>
      <c r="I19" s="8">
        <v>26917268.539325841</v>
      </c>
      <c r="J19" s="8">
        <v>0</v>
      </c>
      <c r="K19" s="8">
        <v>32687134.691011231</v>
      </c>
      <c r="L19" s="8">
        <v>217927284.83146068</v>
      </c>
      <c r="M19" s="8">
        <v>1133.6095505617977</v>
      </c>
      <c r="N19" s="8">
        <v>61683061.516853921</v>
      </c>
      <c r="O19" s="8">
        <v>5376.4044943820218</v>
      </c>
      <c r="P19" s="8">
        <v>555366765.02808988</v>
      </c>
    </row>
    <row r="20" spans="1:16" x14ac:dyDescent="0.25">
      <c r="A20" s="7">
        <v>2010</v>
      </c>
      <c r="B20" s="8">
        <v>5125.4867256637172</v>
      </c>
      <c r="C20" s="8">
        <v>41086436.573179036</v>
      </c>
      <c r="D20" s="8">
        <v>0</v>
      </c>
      <c r="E20" s="8">
        <v>0</v>
      </c>
      <c r="F20" s="8">
        <v>102702031.4077604</v>
      </c>
      <c r="G20" s="8">
        <v>0</v>
      </c>
      <c r="H20" s="8">
        <v>75668986.551395506</v>
      </c>
      <c r="I20" s="8">
        <v>28629307.444520082</v>
      </c>
      <c r="J20" s="8">
        <v>0</v>
      </c>
      <c r="K20" s="8">
        <v>36002404.874063991</v>
      </c>
      <c r="L20" s="8">
        <v>279937110.72702521</v>
      </c>
      <c r="M20" s="8">
        <v>30890.810074880872</v>
      </c>
      <c r="N20" s="8">
        <v>65925420.751531661</v>
      </c>
      <c r="O20" s="8">
        <v>8307.6051735731926</v>
      </c>
      <c r="P20" s="8">
        <v>629996022.23144996</v>
      </c>
    </row>
    <row r="21" spans="1:16" x14ac:dyDescent="0.25">
      <c r="A21" s="7">
        <v>2011</v>
      </c>
      <c r="B21" s="8">
        <v>0</v>
      </c>
      <c r="C21" s="8">
        <v>68825346.373539835</v>
      </c>
      <c r="D21" s="8">
        <v>0</v>
      </c>
      <c r="E21" s="8">
        <v>0</v>
      </c>
      <c r="F21" s="8">
        <v>101432844.82346764</v>
      </c>
      <c r="G21" s="8">
        <v>0</v>
      </c>
      <c r="H21" s="8">
        <v>61992259.980312377</v>
      </c>
      <c r="I21" s="8">
        <v>27238412.821892634</v>
      </c>
      <c r="J21" s="8">
        <v>0</v>
      </c>
      <c r="K21" s="8">
        <v>36764876.259351619</v>
      </c>
      <c r="L21" s="8">
        <v>266388922.45439035</v>
      </c>
      <c r="M21" s="8">
        <v>0</v>
      </c>
      <c r="N21" s="8">
        <v>61961414.719779499</v>
      </c>
      <c r="O21" s="8">
        <v>136.10710065373286</v>
      </c>
      <c r="P21" s="8">
        <v>624604213.53983462</v>
      </c>
    </row>
    <row r="22" spans="1:16" x14ac:dyDescent="0.25">
      <c r="A22" s="7">
        <v>2012</v>
      </c>
      <c r="B22" s="8">
        <v>0</v>
      </c>
      <c r="C22" s="8">
        <v>124794430.69186419</v>
      </c>
      <c r="D22" s="8">
        <v>0</v>
      </c>
      <c r="E22" s="8">
        <v>0</v>
      </c>
      <c r="F22" s="8">
        <v>123878220.45227419</v>
      </c>
      <c r="G22" s="8">
        <v>0</v>
      </c>
      <c r="H22" s="8">
        <v>77402428.58167842</v>
      </c>
      <c r="I22" s="8">
        <v>30577919.602818709</v>
      </c>
      <c r="J22" s="8">
        <v>0</v>
      </c>
      <c r="K22" s="8">
        <v>50623078.089686103</v>
      </c>
      <c r="L22" s="8">
        <v>245143165.52082002</v>
      </c>
      <c r="M22" s="8">
        <v>0</v>
      </c>
      <c r="N22" s="8">
        <v>82371515.119795009</v>
      </c>
      <c r="O22" s="8">
        <v>4930.1704036204346</v>
      </c>
      <c r="P22" s="8">
        <v>734795688.2293402</v>
      </c>
    </row>
    <row r="23" spans="1:16" x14ac:dyDescent="0.25">
      <c r="A23" s="7">
        <v>2013</v>
      </c>
      <c r="B23" s="8">
        <v>24023.278029160378</v>
      </c>
      <c r="C23" s="8">
        <v>145167826.25691301</v>
      </c>
      <c r="D23" s="8">
        <v>18121.065862242333</v>
      </c>
      <c r="E23" s="8">
        <v>0</v>
      </c>
      <c r="F23" s="8">
        <v>179826118.26294619</v>
      </c>
      <c r="G23" s="8">
        <v>0</v>
      </c>
      <c r="H23" s="8">
        <v>80677467.0563097</v>
      </c>
      <c r="I23" s="8">
        <v>59064014.253393665</v>
      </c>
      <c r="J23" s="8">
        <v>109806.86274509803</v>
      </c>
      <c r="K23" s="8">
        <v>78486509.188034192</v>
      </c>
      <c r="L23" s="8">
        <v>291090156.53594768</v>
      </c>
      <c r="M23" s="8">
        <v>1330.8697838109601</v>
      </c>
      <c r="N23" s="8">
        <v>132100827.75263952</v>
      </c>
      <c r="O23" s="8">
        <v>386.09854206480293</v>
      </c>
      <c r="P23" s="8">
        <v>966566587.48114634</v>
      </c>
    </row>
    <row r="24" spans="1:16" x14ac:dyDescent="0.25">
      <c r="A24" s="7">
        <v>2014</v>
      </c>
      <c r="B24" s="8">
        <v>477814.35067297204</v>
      </c>
      <c r="C24" s="8">
        <v>134329167.26809752</v>
      </c>
      <c r="D24" s="8">
        <v>544346.99042075907</v>
      </c>
      <c r="E24" s="8">
        <v>5506592.1183460653</v>
      </c>
      <c r="F24" s="8">
        <v>268125339.0808779</v>
      </c>
      <c r="G24" s="8">
        <v>0</v>
      </c>
      <c r="H24" s="8">
        <v>81484237.021947384</v>
      </c>
      <c r="I24" s="8">
        <v>74552700.683885053</v>
      </c>
      <c r="J24" s="8">
        <v>437083.48490360135</v>
      </c>
      <c r="K24" s="8">
        <v>129107551.49751426</v>
      </c>
      <c r="L24" s="8">
        <v>275030112.86285925</v>
      </c>
      <c r="M24" s="8">
        <v>1796511.1361707288</v>
      </c>
      <c r="N24" s="8">
        <v>135078173.41821271</v>
      </c>
      <c r="O24" s="8">
        <v>0</v>
      </c>
      <c r="P24" s="8">
        <v>1106469629.9139082</v>
      </c>
    </row>
    <row r="25" spans="1:16" x14ac:dyDescent="0.25">
      <c r="A25" s="16">
        <v>2015</v>
      </c>
      <c r="B25" s="8">
        <v>9101051.0925610438</v>
      </c>
      <c r="C25" s="8">
        <v>159401311.93299264</v>
      </c>
      <c r="D25" s="8">
        <v>2491777.6808631462</v>
      </c>
      <c r="E25" s="8">
        <v>25046621.199318565</v>
      </c>
      <c r="F25" s="8">
        <v>315223964.99943215</v>
      </c>
      <c r="G25" s="8">
        <v>40631.904599659283</v>
      </c>
      <c r="H25" s="8">
        <v>103574966.94718909</v>
      </c>
      <c r="I25" s="8">
        <v>47043037.935264058</v>
      </c>
      <c r="J25" s="8">
        <v>3012338.0829074387</v>
      </c>
      <c r="K25" s="8">
        <v>201532684.56672347</v>
      </c>
      <c r="L25" s="8">
        <v>260314892.16922203</v>
      </c>
      <c r="M25" s="8">
        <v>7655964.9926178306</v>
      </c>
      <c r="N25" s="8">
        <v>143179816.14196479</v>
      </c>
      <c r="O25" s="8">
        <v>0</v>
      </c>
      <c r="P25" s="8">
        <v>1277619059.6456556</v>
      </c>
    </row>
    <row r="26" spans="1:16" x14ac:dyDescent="0.25">
      <c r="A26" s="17">
        <v>2016</v>
      </c>
      <c r="B26" s="8">
        <v>16937955.87047578</v>
      </c>
      <c r="C26" s="8">
        <v>135513806.62227473</v>
      </c>
      <c r="D26" s="8">
        <v>9023673.0404897425</v>
      </c>
      <c r="E26" s="8">
        <v>18282835.189560734</v>
      </c>
      <c r="F26" s="8">
        <v>354665131.38975406</v>
      </c>
      <c r="G26" s="8">
        <v>10046505.12834282</v>
      </c>
      <c r="H26" s="8">
        <v>140333390.80227688</v>
      </c>
      <c r="I26" s="8">
        <v>42581337.322521746</v>
      </c>
      <c r="J26" s="8">
        <v>11892856.466544945</v>
      </c>
      <c r="K26" s="8">
        <v>248455222.38212866</v>
      </c>
      <c r="L26" s="8">
        <v>170386736.75759852</v>
      </c>
      <c r="M26" s="8">
        <v>10546236.726452583</v>
      </c>
      <c r="N26" s="8">
        <v>212751584.01353237</v>
      </c>
      <c r="O26" s="8">
        <v>0</v>
      </c>
      <c r="P26" s="8">
        <v>1381417271.7119534</v>
      </c>
    </row>
    <row r="27" spans="1:16" x14ac:dyDescent="0.25">
      <c r="A27" s="16">
        <v>2017</v>
      </c>
      <c r="B27" s="8">
        <v>4410003.8165497314</v>
      </c>
      <c r="C27" s="8">
        <v>90478534.348947585</v>
      </c>
      <c r="D27" s="8">
        <v>29430282.699133303</v>
      </c>
      <c r="E27" s="8">
        <v>12844682.349360297</v>
      </c>
      <c r="F27" s="8">
        <v>408923121.47647542</v>
      </c>
      <c r="G27" s="8">
        <v>25160048.63082955</v>
      </c>
      <c r="H27" s="8">
        <v>166119832.8992984</v>
      </c>
      <c r="I27" s="8">
        <v>45572265.251754023</v>
      </c>
      <c r="J27" s="8">
        <v>13879602.062525794</v>
      </c>
      <c r="K27" s="8">
        <v>265016967.38959968</v>
      </c>
      <c r="L27" s="8">
        <v>126601774.40672719</v>
      </c>
      <c r="M27" s="8">
        <v>15079263.666941809</v>
      </c>
      <c r="N27" s="8">
        <v>225022469.40053651</v>
      </c>
      <c r="O27" s="8">
        <v>0</v>
      </c>
      <c r="P27" s="8">
        <v>1428538848.3986793</v>
      </c>
    </row>
    <row r="28" spans="1:16" x14ac:dyDescent="0.25">
      <c r="A28" s="16">
        <v>2018</v>
      </c>
      <c r="B28" s="8">
        <v>1236219.2949999999</v>
      </c>
      <c r="C28" s="8">
        <v>139604167.98199999</v>
      </c>
      <c r="D28" s="8">
        <v>21248581.745999999</v>
      </c>
      <c r="E28" s="8">
        <v>6149567.8550000004</v>
      </c>
      <c r="F28" s="8">
        <v>429701770.05800003</v>
      </c>
      <c r="G28" s="8">
        <v>24666353.116999999</v>
      </c>
      <c r="H28" s="8">
        <v>176284781.12099999</v>
      </c>
      <c r="I28" s="8">
        <v>49832968.909999996</v>
      </c>
      <c r="J28" s="8">
        <v>16369235.477</v>
      </c>
      <c r="K28" s="8">
        <v>314294091.68800002</v>
      </c>
      <c r="L28" s="8">
        <v>86196340.804000005</v>
      </c>
      <c r="M28" s="8">
        <v>19018003.177999999</v>
      </c>
      <c r="N28" s="8">
        <v>213050986.565</v>
      </c>
      <c r="O28" s="8">
        <v>0</v>
      </c>
      <c r="P28" s="8">
        <v>1497653067.796</v>
      </c>
    </row>
    <row r="29" spans="1:16" x14ac:dyDescent="0.25">
      <c r="A29" s="16">
        <v>2019</v>
      </c>
      <c r="B29" s="8">
        <v>111060.4710982659</v>
      </c>
      <c r="C29" s="8">
        <v>169543656.92774567</v>
      </c>
      <c r="D29" s="8">
        <v>21295350.236030832</v>
      </c>
      <c r="E29" s="8">
        <v>4952739.5953757223</v>
      </c>
      <c r="F29" s="8">
        <v>505551789.26107901</v>
      </c>
      <c r="G29" s="8">
        <v>36053600.493256263</v>
      </c>
      <c r="H29" s="8">
        <v>173924027.62331408</v>
      </c>
      <c r="I29" s="8">
        <v>42313795.095375724</v>
      </c>
      <c r="J29" s="8">
        <v>26658968.650289018</v>
      </c>
      <c r="K29" s="8">
        <v>338277211.10019267</v>
      </c>
      <c r="L29" s="8">
        <v>43490345.054913297</v>
      </c>
      <c r="M29" s="8">
        <v>16267437.529865125</v>
      </c>
      <c r="N29" s="8">
        <v>243397352.57610792</v>
      </c>
      <c r="O29" s="8">
        <v>0</v>
      </c>
      <c r="P29" s="8">
        <v>1621837334.6146436</v>
      </c>
    </row>
    <row r="30" spans="1:16" x14ac:dyDescent="0.25">
      <c r="A30" s="16">
        <v>2020</v>
      </c>
      <c r="B30" s="8">
        <v>133694.82176715965</v>
      </c>
      <c r="C30" s="8">
        <v>162114084.79711792</v>
      </c>
      <c r="D30" s="8">
        <v>17469588.727720898</v>
      </c>
      <c r="E30" s="8">
        <v>90717.006067500944</v>
      </c>
      <c r="F30" s="8">
        <v>553211049.1941601</v>
      </c>
      <c r="G30" s="8">
        <v>30085123.56370876</v>
      </c>
      <c r="H30" s="8">
        <v>141711680.51573759</v>
      </c>
      <c r="I30" s="8">
        <v>34890803.158892676</v>
      </c>
      <c r="J30" s="8">
        <v>26808456.861016303</v>
      </c>
      <c r="K30" s="8">
        <v>344576389.28991276</v>
      </c>
      <c r="L30" s="8">
        <v>24459148.722032614</v>
      </c>
      <c r="M30" s="8">
        <v>16160015.689230185</v>
      </c>
      <c r="N30" s="8">
        <v>175144066.00682592</v>
      </c>
      <c r="O30" s="8">
        <v>0</v>
      </c>
      <c r="P30" s="8">
        <v>1526854818.3541908</v>
      </c>
    </row>
    <row r="31" spans="1:16" x14ac:dyDescent="0.25">
      <c r="A31" s="16">
        <v>2021</v>
      </c>
      <c r="B31" s="8">
        <v>92283.63163091286</v>
      </c>
      <c r="C31" s="8">
        <v>179516825.69877031</v>
      </c>
      <c r="D31" s="8">
        <v>30535605.121622838</v>
      </c>
      <c r="E31" s="8">
        <v>30365.559644556142</v>
      </c>
      <c r="F31" s="8">
        <v>576210220.45597351</v>
      </c>
      <c r="G31" s="8">
        <v>15868442.770846423</v>
      </c>
      <c r="H31" s="8">
        <v>193309049.84202495</v>
      </c>
      <c r="I31" s="8">
        <v>33732349.31603986</v>
      </c>
      <c r="J31" s="8">
        <v>27575736.362085991</v>
      </c>
      <c r="K31" s="8">
        <v>452677064.15941125</v>
      </c>
      <c r="L31" s="8">
        <v>6874301.7413158612</v>
      </c>
      <c r="M31" s="8">
        <v>16081146.810878739</v>
      </c>
      <c r="N31" s="8">
        <v>178539134.46907821</v>
      </c>
      <c r="O31" s="8">
        <v>0</v>
      </c>
      <c r="P31" s="8">
        <v>1711042525.9393232</v>
      </c>
    </row>
    <row r="32" spans="1:16" x14ac:dyDescent="0.25">
      <c r="A32" s="16">
        <v>2022</v>
      </c>
      <c r="B32" s="8">
        <v>392.00031738474968</v>
      </c>
      <c r="C32" s="8">
        <v>238306702.16932479</v>
      </c>
      <c r="D32" s="8">
        <v>75955977.740220591</v>
      </c>
      <c r="E32" s="8">
        <v>32650.756962627951</v>
      </c>
      <c r="F32" s="8">
        <v>633446212.61366343</v>
      </c>
      <c r="G32" s="8">
        <v>32075015.412203446</v>
      </c>
      <c r="H32" s="8">
        <v>208024350.98547965</v>
      </c>
      <c r="I32" s="8">
        <v>48020617.610092834</v>
      </c>
      <c r="J32" s="8">
        <v>35006835.356661119</v>
      </c>
      <c r="K32" s="8">
        <v>422099654.02602553</v>
      </c>
      <c r="L32" s="8">
        <v>6903882.5009918278</v>
      </c>
      <c r="M32" s="8">
        <v>21254784.933745936</v>
      </c>
      <c r="N32" s="8">
        <v>206583115.42727923</v>
      </c>
      <c r="O32" s="8">
        <v>0</v>
      </c>
      <c r="P32" s="8">
        <v>1927710191.5329683</v>
      </c>
    </row>
  </sheetData>
  <mergeCells count="58"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DW8:EE8"/>
    <mergeCell ref="EF8:EN8"/>
    <mergeCell ref="EO8:EW8"/>
    <mergeCell ref="EX8:FF8"/>
    <mergeCell ref="FG8:FO8"/>
    <mergeCell ref="FP8:FX8"/>
    <mergeCell ref="BU8:CC8"/>
    <mergeCell ref="CD8:CL8"/>
    <mergeCell ref="CM8:CU8"/>
    <mergeCell ref="CV8:DD8"/>
    <mergeCell ref="DE8:DM8"/>
    <mergeCell ref="DN8:DV8"/>
    <mergeCell ref="IJ7:IR7"/>
    <mergeCell ref="IS7:IV7"/>
    <mergeCell ref="J8:R8"/>
    <mergeCell ref="S8:AA8"/>
    <mergeCell ref="AB8:AJ8"/>
    <mergeCell ref="AK8:AS8"/>
    <mergeCell ref="AT8:BB8"/>
    <mergeCell ref="BC8:BK8"/>
    <mergeCell ref="BL8:BT8"/>
    <mergeCell ref="GZ7:HH7"/>
    <mergeCell ref="HI7:HQ7"/>
    <mergeCell ref="HR7:HZ7"/>
    <mergeCell ref="IA7:II7"/>
    <mergeCell ref="FP7:FX7"/>
    <mergeCell ref="FY7:GG7"/>
    <mergeCell ref="GH7:GP7"/>
    <mergeCell ref="GQ7:GY7"/>
    <mergeCell ref="DN7:DV7"/>
    <mergeCell ref="DW7:EE7"/>
    <mergeCell ref="EF7:EN7"/>
    <mergeCell ref="EO7:EW7"/>
    <mergeCell ref="EX7:FF7"/>
    <mergeCell ref="FG7:FO7"/>
    <mergeCell ref="DE7:DM7"/>
    <mergeCell ref="J7:R7"/>
    <mergeCell ref="S7:AA7"/>
    <mergeCell ref="AB7:AJ7"/>
    <mergeCell ref="AK7:AS7"/>
    <mergeCell ref="AT7:BB7"/>
    <mergeCell ref="BC7:BK7"/>
    <mergeCell ref="BL7:BT7"/>
    <mergeCell ref="BU7:CC7"/>
    <mergeCell ref="CD7:CL7"/>
    <mergeCell ref="CM7:CU7"/>
    <mergeCell ref="CV7:DD7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CE59AE1-2AE9-46BC-91AD-878B53F1A8B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dcterms:created xsi:type="dcterms:W3CDTF">2008-05-19T21:36:25Z</dcterms:created>
  <dcterms:modified xsi:type="dcterms:W3CDTF">2023-02-21T10:26:15Z</dcterms:modified>
</cp:coreProperties>
</file>