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diaz\Desktop\Nueva carpeta (5)\Soat-stats-3°-Trimestre-2022 (2)\Soat-stats-3° Trimestre 2022\"/>
    </mc:Choice>
  </mc:AlternateContent>
  <xr:revisionPtr revIDLastSave="0" documentId="13_ncr:1_{61FACFD1-0841-4569-AB1D-F48A1E04B8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4" l="1"/>
  <c r="P30" i="4"/>
  <c r="P25" i="4"/>
</calcChain>
</file>

<file path=xl/sharedStrings.xml><?xml version="1.0" encoding="utf-8"?>
<sst xmlns="http://schemas.openxmlformats.org/spreadsheetml/2006/main" count="45" uniqueCount="27">
  <si>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</si>
  <si>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</si>
  <si>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</si>
  <si>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</si>
  <si>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</si>
  <si>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</si>
  <si>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</si>
  <si>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</si>
  <si>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</si>
  <si>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</si>
  <si>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</si>
  <si>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</si>
  <si>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</si>
  <si>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</si>
  <si>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</si>
  <si>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</si>
  <si>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</si>
  <si>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</si>
  <si>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</si>
  <si>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 xml:space="preserve"> Axa Colpatria</t>
  </si>
  <si>
    <t>Axa Colpatria</t>
  </si>
  <si>
    <t>La Equidad</t>
  </si>
  <si>
    <t>VALORES ANUALES DESDE 2003</t>
  </si>
  <si>
    <t>CIFRAS ANUALES POR COMPAÑÍA A PRECIOS CONSTANTES (Dic 2018=100)</t>
  </si>
  <si>
    <t>PRIMAS EMITIDAS NETAS DE TRANSFERENCIAS Y CONTRIBUCIONES POR COMPAÑÍA EN MILES DE PESOS CONSTANTES (Dic 2018=100)</t>
  </si>
  <si>
    <t>PRIMAS EMITIDAS NETAS DE TRANSFERENCIAS Y CONTRIBUCIONES POR COMPAÑÍA EN MILES DE PESOS CORRIENTES</t>
  </si>
  <si>
    <t xml:space="preserve">PRIMAS EMITIDAS NETAS DE TRANSFERENCIAS Y CONTRIBUCIONES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</si>
</sst>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45"/>
      </left>
      <right/>
      <top style="thin">
        <color indexed="45"/>
      </top>
      <bottom style="thin">
        <color indexed="45"/>
      </bottom>
      <diagonal/>
    </border>
    <border>
      <left/>
      <right style="thin">
        <color indexed="45"/>
      </right>
      <top style="thin">
        <color indexed="45"/>
      </top>
      <bottom style="thin">
        <color indexed="45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22" fontId="2" fillId="2" borderId="0" xfId="0" applyNumberFormat="1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vertical="center"/>
    </xf>
    <xf numFmtId="165" fontId="1" fillId="2" borderId="3" xfId="2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165" fontId="0" fillId="2" borderId="3" xfId="0" applyNumberFormat="1" applyFill="1" applyBorder="1" applyAlignment="1">
      <alignment vertical="center"/>
    </xf>
    <xf numFmtId="0" fontId="1" fillId="2" borderId="10" xfId="2" applyNumberFormat="1" applyFont="1" applyFill="1" applyBorder="1" applyAlignment="1">
      <alignment horizontal="center" vertical="center"/>
    </xf>
    <xf numFmtId="165" fontId="1" fillId="2" borderId="11" xfId="2" applyNumberFormat="1" applyFont="1" applyFill="1" applyBorder="1" applyAlignment="1">
      <alignment horizontal="center" vertical="center"/>
    </xf>
    <xf numFmtId="165" fontId="1" fillId="2" borderId="3" xfId="2" applyNumberFormat="1" applyFont="1" applyFill="1" applyBorder="1" applyAlignment="1">
      <alignment horizontal="center" vertical="center"/>
    </xf>
    <xf numFmtId="165" fontId="0" fillId="2" borderId="3" xfId="2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29" name="0 Imagen" descr="FASECOLDA.gif">
          <a:extLst>
            <a:ext uri="{FF2B5EF4-FFF2-40B4-BE49-F238E27FC236}">
              <a16:creationId xmlns:a16="http://schemas.microsoft.com/office/drawing/2014/main" id="{35E71200-625F-4711-BEBF-4C9EAC935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30" name="Picture 2" descr="soat">
          <a:extLst>
            <a:ext uri="{FF2B5EF4-FFF2-40B4-BE49-F238E27FC236}">
              <a16:creationId xmlns:a16="http://schemas.microsoft.com/office/drawing/2014/main" id="{F964D798-7BAD-461E-AAC1-BB96BCF34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760942</xdr:colOff>
      <xdr:row>5</xdr:row>
      <xdr:rowOff>15240</xdr:rowOff>
    </xdr:to>
    <xdr:pic>
      <xdr:nvPicPr>
        <xdr:cNvPr id="2361" name="Picture 2" descr="soat">
          <a:extLst>
            <a:ext uri="{FF2B5EF4-FFF2-40B4-BE49-F238E27FC236}">
              <a16:creationId xmlns:a16="http://schemas.microsoft.com/office/drawing/2014/main" id="{2431340C-DD8F-4453-BC98-928205E06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910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514562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BECD170-0343-4F11-B49F-2FF82C767481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510540</xdr:colOff>
      <xdr:row>5</xdr:row>
      <xdr:rowOff>19050</xdr:rowOff>
    </xdr:to>
    <xdr:pic>
      <xdr:nvPicPr>
        <xdr:cNvPr id="1336" name="Picture 3" descr="soat">
          <a:extLst>
            <a:ext uri="{FF2B5EF4-FFF2-40B4-BE49-F238E27FC236}">
              <a16:creationId xmlns:a16="http://schemas.microsoft.com/office/drawing/2014/main" id="{53263E49-1E31-4A4D-8D49-C2138D6EB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570442</xdr:colOff>
      <xdr:row>2</xdr:row>
      <xdr:rowOff>133350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B560B40-8AD1-488D-B348-BCA698B9849A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36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453125" defaultRowHeight="12.5" x14ac:dyDescent="0.25"/>
  <cols>
    <col min="1" max="1" width="12.6328125" style="1" customWidth="1"/>
    <col min="2" max="2" width="13.6328125" style="1" customWidth="1"/>
    <col min="3" max="3" width="8.90625" style="1" customWidth="1"/>
    <col min="4" max="4" width="11.6328125" style="1" customWidth="1"/>
    <col min="5" max="5" width="16.54296875" style="1" customWidth="1"/>
    <col min="6" max="6" width="14.54296875" style="1" customWidth="1"/>
    <col min="7" max="7" width="20.90625" style="1" customWidth="1"/>
    <col min="8" max="16384" width="11.453125" style="1"/>
  </cols>
  <sheetData>
    <row r="11" spans="2:8" ht="18" x14ac:dyDescent="0.4">
      <c r="B11" s="24" t="s">
        <v>12</v>
      </c>
      <c r="C11" s="24"/>
      <c r="D11" s="24"/>
      <c r="E11" s="24"/>
      <c r="F11" s="24"/>
      <c r="G11" s="24"/>
      <c r="H11" s="24"/>
    </row>
    <row r="12" spans="2:8" ht="18" x14ac:dyDescent="0.4">
      <c r="B12" s="24" t="s">
        <v>26</v>
      </c>
      <c r="C12" s="24"/>
      <c r="D12" s="24"/>
      <c r="E12" s="24"/>
      <c r="F12" s="24"/>
      <c r="G12" s="24"/>
      <c r="H12" s="24"/>
    </row>
    <row r="14" spans="2:8" ht="13" x14ac:dyDescent="0.3">
      <c r="B14" s="25"/>
      <c r="C14" s="25"/>
      <c r="D14" s="25"/>
      <c r="E14" s="25"/>
      <c r="F14" s="25"/>
      <c r="G14" s="25"/>
    </row>
    <row r="15" spans="2:8" ht="23" x14ac:dyDescent="0.5">
      <c r="B15" s="27" t="s">
        <v>3</v>
      </c>
      <c r="C15" s="27"/>
      <c r="D15" s="27"/>
      <c r="E15" s="27"/>
      <c r="F15" s="27"/>
      <c r="G15" s="27"/>
      <c r="H15" s="27"/>
    </row>
    <row r="16" spans="2:8" ht="36.75" customHeight="1" x14ac:dyDescent="0.25">
      <c r="B16" s="26" t="s">
        <v>13</v>
      </c>
      <c r="C16" s="26"/>
      <c r="D16" s="26"/>
      <c r="E16" s="26"/>
      <c r="F16" s="26"/>
      <c r="G16" s="26"/>
      <c r="H16" s="26"/>
    </row>
    <row r="17" spans="2:8" ht="38.25" customHeight="1" x14ac:dyDescent="0.25">
      <c r="B17" s="26" t="s">
        <v>23</v>
      </c>
      <c r="C17" s="26"/>
      <c r="D17" s="26"/>
      <c r="E17" s="26"/>
      <c r="F17" s="26"/>
      <c r="G17" s="26"/>
      <c r="H17" s="26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2"/>
  <sheetViews>
    <sheetView showGridLines="0" showRowColHeaders="0" zoomScale="90" workbookViewId="0">
      <pane xSplit="1" ySplit="12" topLeftCell="B28" activePane="bottomRight" state="frozen"/>
      <selection activeCell="B17" sqref="B17:H17"/>
      <selection pane="topRight" activeCell="B17" sqref="B17:H17"/>
      <selection pane="bottomLeft" activeCell="B17" sqref="B17:H17"/>
      <selection pane="bottomRight" activeCell="B34" sqref="B34"/>
    </sheetView>
  </sheetViews>
  <sheetFormatPr baseColWidth="10" defaultColWidth="11.453125" defaultRowHeight="12.5" x14ac:dyDescent="0.25"/>
  <cols>
    <col min="1" max="1" width="16.90625" style="4" bestFit="1" customWidth="1"/>
    <col min="2" max="2" width="18.6328125" style="4" customWidth="1"/>
    <col min="3" max="3" width="15.90625" style="4" bestFit="1" customWidth="1"/>
    <col min="4" max="5" width="11.90625" style="4" bestFit="1" customWidth="1"/>
    <col min="6" max="6" width="15.90625" style="4" bestFit="1" customWidth="1"/>
    <col min="7" max="7" width="14.6328125" style="4" customWidth="1"/>
    <col min="8" max="8" width="15.90625" style="4" bestFit="1" customWidth="1"/>
    <col min="9" max="9" width="17.36328125" style="4" bestFit="1" customWidth="1"/>
    <col min="10" max="10" width="14.6328125" style="4" customWidth="1"/>
    <col min="11" max="11" width="15.90625" style="4" bestFit="1" customWidth="1"/>
    <col min="12" max="12" width="17.36328125" style="4" bestFit="1" customWidth="1"/>
    <col min="13" max="13" width="14.54296875" style="4" customWidth="1"/>
    <col min="14" max="14" width="15.90625" style="4" bestFit="1" customWidth="1"/>
    <col min="15" max="15" width="16.36328125" style="4" customWidth="1"/>
    <col min="16" max="16" width="17.4531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1" t="s">
        <v>11</v>
      </c>
      <c r="C6" s="12"/>
      <c r="D6" s="12"/>
      <c r="E6" s="12"/>
      <c r="F6" s="12"/>
      <c r="G6" s="12"/>
      <c r="H6" s="12"/>
      <c r="I6" s="12"/>
    </row>
    <row r="7" spans="1:256" s="2" customFormat="1" ht="13" x14ac:dyDescent="0.25">
      <c r="B7" s="11" t="s">
        <v>25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  <c r="IU7" s="28"/>
      <c r="IV7" s="28"/>
    </row>
    <row r="8" spans="1:256" s="2" customFormat="1" ht="13" x14ac:dyDescent="0.25">
      <c r="B8" s="11" t="s">
        <v>22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4"/>
      <c r="I10" s="1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9" t="s">
        <v>2</v>
      </c>
      <c r="B11" s="31" t="s">
        <v>0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256" s="2" customFormat="1" ht="33" customHeight="1" x14ac:dyDescent="0.25">
      <c r="A12" s="30"/>
      <c r="B12" s="5" t="s">
        <v>14</v>
      </c>
      <c r="C12" s="5" t="s">
        <v>19</v>
      </c>
      <c r="D12" s="5" t="s">
        <v>15</v>
      </c>
      <c r="E12" s="5" t="s">
        <v>16</v>
      </c>
      <c r="F12" s="5" t="s">
        <v>4</v>
      </c>
      <c r="G12" s="5" t="s">
        <v>21</v>
      </c>
      <c r="H12" s="5" t="s">
        <v>5</v>
      </c>
      <c r="I12" s="5" t="s">
        <v>6</v>
      </c>
      <c r="J12" s="5" t="s">
        <v>17</v>
      </c>
      <c r="K12" s="5" t="s">
        <v>7</v>
      </c>
      <c r="L12" s="5" t="s">
        <v>8</v>
      </c>
      <c r="M12" s="5" t="s">
        <v>18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9694667.1600000001</v>
      </c>
      <c r="C13" s="8">
        <v>26584007.510000002</v>
      </c>
      <c r="D13" s="8">
        <v>0</v>
      </c>
      <c r="E13" s="8">
        <v>0</v>
      </c>
      <c r="F13" s="8">
        <v>116414594.00000001</v>
      </c>
      <c r="G13" s="8"/>
      <c r="H13" s="8">
        <v>40154386.909999996</v>
      </c>
      <c r="I13" s="8">
        <v>18634250.210000001</v>
      </c>
      <c r="J13" s="8">
        <v>0</v>
      </c>
      <c r="K13" s="8">
        <v>13222014.130000001</v>
      </c>
      <c r="L13" s="8">
        <v>472918.03</v>
      </c>
      <c r="M13" s="8">
        <v>0</v>
      </c>
      <c r="N13" s="8">
        <v>32474111.310000002</v>
      </c>
      <c r="O13" s="8">
        <v>2514881.069999963</v>
      </c>
      <c r="P13" s="9">
        <v>260165830.32999998</v>
      </c>
    </row>
    <row r="14" spans="1:256" x14ac:dyDescent="0.25">
      <c r="A14" s="7">
        <v>2004</v>
      </c>
      <c r="B14" s="8">
        <v>949.3</v>
      </c>
      <c r="C14" s="8">
        <v>13074226.390000001</v>
      </c>
      <c r="D14" s="8">
        <v>0</v>
      </c>
      <c r="E14" s="8">
        <v>0</v>
      </c>
      <c r="F14" s="8">
        <v>132431134.02000001</v>
      </c>
      <c r="G14" s="8"/>
      <c r="H14" s="8">
        <v>63934044.879999995</v>
      </c>
      <c r="I14" s="8">
        <v>21632528.48</v>
      </c>
      <c r="J14" s="8">
        <v>0</v>
      </c>
      <c r="K14" s="8">
        <v>15132153.880000003</v>
      </c>
      <c r="L14" s="8">
        <v>8579831.4800000004</v>
      </c>
      <c r="M14" s="8">
        <v>0</v>
      </c>
      <c r="N14" s="8">
        <v>49816088.950000003</v>
      </c>
      <c r="O14" s="8">
        <v>0.59000003337860107</v>
      </c>
      <c r="P14" s="9">
        <v>304600957.97000003</v>
      </c>
    </row>
    <row r="15" spans="1:256" x14ac:dyDescent="0.25">
      <c r="A15" s="7">
        <v>2005</v>
      </c>
      <c r="B15" s="8">
        <v>0</v>
      </c>
      <c r="C15" s="8">
        <v>5563872.1799999997</v>
      </c>
      <c r="D15" s="8">
        <v>0</v>
      </c>
      <c r="E15" s="8">
        <v>0</v>
      </c>
      <c r="F15" s="8">
        <v>152315886.63999999</v>
      </c>
      <c r="G15" s="8"/>
      <c r="H15" s="8">
        <v>53397968.269999996</v>
      </c>
      <c r="I15" s="8">
        <v>28489592.949999996</v>
      </c>
      <c r="J15" s="8">
        <v>0</v>
      </c>
      <c r="K15" s="8">
        <v>22463998.220000003</v>
      </c>
      <c r="L15" s="8">
        <v>29868142.260000002</v>
      </c>
      <c r="M15" s="8">
        <v>0</v>
      </c>
      <c r="N15" s="8">
        <v>60354648.899999991</v>
      </c>
      <c r="O15" s="8">
        <v>254.5</v>
      </c>
      <c r="P15" s="9">
        <v>352454363.91999996</v>
      </c>
    </row>
    <row r="16" spans="1:256" x14ac:dyDescent="0.25">
      <c r="A16" s="7">
        <v>2006</v>
      </c>
      <c r="B16" s="8">
        <v>0</v>
      </c>
      <c r="C16" s="8">
        <v>8098108.3300000001</v>
      </c>
      <c r="D16" s="8">
        <v>0</v>
      </c>
      <c r="E16" s="8">
        <v>0</v>
      </c>
      <c r="F16" s="8">
        <v>149742570.09999999</v>
      </c>
      <c r="G16" s="8"/>
      <c r="H16" s="8">
        <v>64490286.129999995</v>
      </c>
      <c r="I16" s="8">
        <v>38370197.209999993</v>
      </c>
      <c r="J16" s="8">
        <v>0</v>
      </c>
      <c r="K16" s="8">
        <v>36792007.75</v>
      </c>
      <c r="L16" s="8">
        <v>70160332.469999999</v>
      </c>
      <c r="M16" s="8">
        <v>0</v>
      </c>
      <c r="N16" s="8">
        <v>65830206.529999994</v>
      </c>
      <c r="O16" s="8">
        <v>-2.0000040531158447E-2</v>
      </c>
      <c r="P16" s="9">
        <v>433483708.49999994</v>
      </c>
    </row>
    <row r="17" spans="1:16" x14ac:dyDescent="0.25">
      <c r="A17" s="7">
        <v>2007</v>
      </c>
      <c r="B17" s="8">
        <v>0</v>
      </c>
      <c r="C17" s="8">
        <v>15619264.969999999</v>
      </c>
      <c r="D17" s="8">
        <v>0</v>
      </c>
      <c r="E17" s="8">
        <v>0</v>
      </c>
      <c r="F17" s="8">
        <v>144589207.26999998</v>
      </c>
      <c r="G17" s="8"/>
      <c r="H17" s="8">
        <v>66563370.730000004</v>
      </c>
      <c r="I17" s="8">
        <v>47349754.840000004</v>
      </c>
      <c r="J17" s="8">
        <v>0</v>
      </c>
      <c r="K17" s="8">
        <v>51769925.820000008</v>
      </c>
      <c r="L17" s="8">
        <v>118482618.65000001</v>
      </c>
      <c r="M17" s="8">
        <v>0</v>
      </c>
      <c r="N17" s="8">
        <v>36837985.619999997</v>
      </c>
      <c r="O17" s="8">
        <v>33988026.970000029</v>
      </c>
      <c r="P17" s="9">
        <v>515200154.87</v>
      </c>
    </row>
    <row r="18" spans="1:16" x14ac:dyDescent="0.25">
      <c r="A18" s="7">
        <v>2008</v>
      </c>
      <c r="B18" s="8">
        <v>0</v>
      </c>
      <c r="C18" s="8">
        <v>30848400.380000003</v>
      </c>
      <c r="D18" s="8">
        <v>0</v>
      </c>
      <c r="E18" s="8">
        <v>0</v>
      </c>
      <c r="F18" s="8">
        <v>146608137.02999997</v>
      </c>
      <c r="G18" s="8"/>
      <c r="H18" s="8">
        <v>62440254.86999999</v>
      </c>
      <c r="I18" s="8">
        <v>61589229.800000004</v>
      </c>
      <c r="J18" s="8">
        <v>0</v>
      </c>
      <c r="K18" s="8">
        <v>59386691.459999993</v>
      </c>
      <c r="L18" s="8">
        <v>172490048.02000001</v>
      </c>
      <c r="M18" s="8">
        <v>0</v>
      </c>
      <c r="N18" s="8">
        <v>84737652.409999996</v>
      </c>
      <c r="O18" s="8">
        <v>3.0000090599060059E-2</v>
      </c>
      <c r="P18" s="9">
        <v>618100414</v>
      </c>
    </row>
    <row r="19" spans="1:16" x14ac:dyDescent="0.25">
      <c r="A19" s="7">
        <v>2009</v>
      </c>
      <c r="B19" s="8">
        <v>0</v>
      </c>
      <c r="C19" s="8">
        <v>32571580.389999997</v>
      </c>
      <c r="D19" s="8">
        <v>0</v>
      </c>
      <c r="E19" s="8">
        <v>0</v>
      </c>
      <c r="F19" s="8">
        <v>160325910.06999999</v>
      </c>
      <c r="G19" s="8"/>
      <c r="H19" s="8">
        <v>60351548.00999999</v>
      </c>
      <c r="I19" s="8">
        <v>70549550.519999996</v>
      </c>
      <c r="J19" s="8">
        <v>858825.39</v>
      </c>
      <c r="K19" s="8">
        <v>62330603.099999994</v>
      </c>
      <c r="L19" s="8">
        <v>226399243.65999997</v>
      </c>
      <c r="M19" s="8">
        <v>0</v>
      </c>
      <c r="N19" s="8">
        <v>93679807.920000002</v>
      </c>
      <c r="O19" s="8">
        <v>-858825.38999974728</v>
      </c>
      <c r="P19" s="9">
        <v>706208243.67000008</v>
      </c>
    </row>
    <row r="20" spans="1:16" x14ac:dyDescent="0.25">
      <c r="A20" s="7">
        <v>2010</v>
      </c>
      <c r="B20" s="8">
        <v>0</v>
      </c>
      <c r="C20" s="8">
        <v>60265860.850000001</v>
      </c>
      <c r="D20" s="8">
        <v>0</v>
      </c>
      <c r="E20" s="8">
        <v>0</v>
      </c>
      <c r="F20" s="8">
        <v>171174069.08000001</v>
      </c>
      <c r="G20" s="8"/>
      <c r="H20" s="8">
        <v>69463035.180000007</v>
      </c>
      <c r="I20" s="8">
        <v>77511730.810000002</v>
      </c>
      <c r="J20" s="8">
        <v>0</v>
      </c>
      <c r="K20" s="8">
        <v>67257672.670000002</v>
      </c>
      <c r="L20" s="8">
        <v>234692871.80999997</v>
      </c>
      <c r="M20" s="8">
        <v>0</v>
      </c>
      <c r="N20" s="8">
        <v>107704552.37</v>
      </c>
      <c r="O20" s="8">
        <v>1.0000109672546387E-2</v>
      </c>
      <c r="P20" s="9">
        <v>788069792.78000009</v>
      </c>
    </row>
    <row r="21" spans="1:16" x14ac:dyDescent="0.25">
      <c r="A21" s="7">
        <v>2011</v>
      </c>
      <c r="B21" s="8">
        <v>0</v>
      </c>
      <c r="C21" s="8">
        <v>115738067.34</v>
      </c>
      <c r="D21" s="8">
        <v>0</v>
      </c>
      <c r="E21" s="8">
        <v>0</v>
      </c>
      <c r="F21" s="8">
        <v>212236347.59999999</v>
      </c>
      <c r="G21" s="8"/>
      <c r="H21" s="8">
        <v>73896361.819999993</v>
      </c>
      <c r="I21" s="8">
        <v>84712124.810000002</v>
      </c>
      <c r="J21" s="8">
        <v>0</v>
      </c>
      <c r="K21" s="8">
        <v>79701444.939999998</v>
      </c>
      <c r="L21" s="8">
        <v>205525240.61000001</v>
      </c>
      <c r="M21" s="8">
        <v>0</v>
      </c>
      <c r="N21" s="8">
        <v>126396161.65000001</v>
      </c>
      <c r="O21" s="8">
        <v>-9.9999904632568359E-3</v>
      </c>
      <c r="P21" s="9">
        <v>898205748.75999999</v>
      </c>
    </row>
    <row r="22" spans="1:16" x14ac:dyDescent="0.25">
      <c r="A22" s="7">
        <v>2012</v>
      </c>
      <c r="B22" s="8">
        <v>0</v>
      </c>
      <c r="C22" s="8">
        <v>140296303.19</v>
      </c>
      <c r="D22" s="8">
        <v>0</v>
      </c>
      <c r="E22" s="8">
        <v>0</v>
      </c>
      <c r="F22" s="8">
        <v>276035215.27999997</v>
      </c>
      <c r="G22" s="8"/>
      <c r="H22" s="8">
        <v>79361943.159999996</v>
      </c>
      <c r="I22" s="8">
        <v>104209797.26000001</v>
      </c>
      <c r="J22" s="8">
        <v>70640.920000000013</v>
      </c>
      <c r="K22" s="8">
        <v>101011744.06</v>
      </c>
      <c r="L22" s="8">
        <v>220209134.32999998</v>
      </c>
      <c r="M22" s="8">
        <v>0</v>
      </c>
      <c r="N22" s="8">
        <v>168691044.5</v>
      </c>
      <c r="O22" s="8">
        <v>0</v>
      </c>
      <c r="P22" s="9">
        <v>1089885822.7</v>
      </c>
    </row>
    <row r="23" spans="1:16" x14ac:dyDescent="0.25">
      <c r="A23" s="7">
        <v>2013</v>
      </c>
      <c r="B23" s="8">
        <v>528523.53</v>
      </c>
      <c r="C23" s="8">
        <v>143002388.53</v>
      </c>
      <c r="D23" s="8">
        <v>4293495.9400000004</v>
      </c>
      <c r="E23" s="8">
        <v>4732565.8600000003</v>
      </c>
      <c r="F23" s="8">
        <v>340100721.68000001</v>
      </c>
      <c r="G23" s="8"/>
      <c r="H23" s="8">
        <v>90526817.200000003</v>
      </c>
      <c r="I23" s="8">
        <v>115331232.77000001</v>
      </c>
      <c r="J23" s="8">
        <v>1671410.94</v>
      </c>
      <c r="K23" s="8">
        <v>138202170.64000002</v>
      </c>
      <c r="L23" s="8">
        <v>222164344.09999999</v>
      </c>
      <c r="M23" s="8">
        <v>1352844.48</v>
      </c>
      <c r="N23" s="8">
        <v>203781752.94</v>
      </c>
      <c r="O23" s="8">
        <v>0</v>
      </c>
      <c r="P23" s="8">
        <v>1265688268.6099999</v>
      </c>
    </row>
    <row r="24" spans="1:16" x14ac:dyDescent="0.25">
      <c r="A24" s="15">
        <v>2014</v>
      </c>
      <c r="B24" s="16">
        <v>4911264.1140000001</v>
      </c>
      <c r="C24" s="16">
        <v>150195711.37200001</v>
      </c>
      <c r="D24" s="16">
        <v>10260278.118000001</v>
      </c>
      <c r="E24" s="16">
        <v>30271822.142000005</v>
      </c>
      <c r="F24" s="16">
        <v>383271452.75400001</v>
      </c>
      <c r="G24" s="16"/>
      <c r="H24" s="16">
        <v>97156415.658999994</v>
      </c>
      <c r="I24" s="16">
        <v>89890607.024000004</v>
      </c>
      <c r="J24" s="16">
        <v>5611709.3190000001</v>
      </c>
      <c r="K24" s="16">
        <v>172535563.87900001</v>
      </c>
      <c r="L24" s="16">
        <v>240365720.10800001</v>
      </c>
      <c r="M24" s="16">
        <v>9958622.2379999999</v>
      </c>
      <c r="N24" s="16">
        <v>225338493.62499997</v>
      </c>
      <c r="O24" s="16">
        <v>0</v>
      </c>
      <c r="P24" s="16">
        <v>1419767660.352</v>
      </c>
    </row>
    <row r="25" spans="1:16" x14ac:dyDescent="0.25">
      <c r="A25" s="20">
        <v>2015</v>
      </c>
      <c r="B25" s="22">
        <v>7950012.6606479995</v>
      </c>
      <c r="C25" s="21">
        <v>160024042.198944</v>
      </c>
      <c r="D25" s="21">
        <v>23760708.362351999</v>
      </c>
      <c r="E25" s="17">
        <v>38502973.284191996</v>
      </c>
      <c r="F25" s="17">
        <v>452127555.875916</v>
      </c>
      <c r="G25" s="17">
        <v>9215831.074248001</v>
      </c>
      <c r="H25" s="17">
        <v>132271087.72158</v>
      </c>
      <c r="I25" s="17">
        <v>81059843.565431997</v>
      </c>
      <c r="J25" s="17">
        <v>13156943.418323999</v>
      </c>
      <c r="K25" s="17">
        <v>217740911.32598397</v>
      </c>
      <c r="L25" s="17">
        <v>180654034.62423599</v>
      </c>
      <c r="M25" s="17">
        <v>15884977.291523999</v>
      </c>
      <c r="N25" s="17">
        <v>272221551.51134402</v>
      </c>
      <c r="O25" s="16">
        <v>0</v>
      </c>
      <c r="P25" s="17">
        <f>SUM(B25:N25)</f>
        <v>1604570472.9147239</v>
      </c>
    </row>
    <row r="26" spans="1:16" x14ac:dyDescent="0.25">
      <c r="A26" s="18">
        <v>2016</v>
      </c>
      <c r="B26" s="19">
        <v>554623.02230399998</v>
      </c>
      <c r="C26" s="19">
        <v>103927253.025132</v>
      </c>
      <c r="D26" s="19">
        <v>61620579.403703995</v>
      </c>
      <c r="E26" s="19">
        <v>30997131.619571999</v>
      </c>
      <c r="F26" s="19">
        <v>521876331.56879997</v>
      </c>
      <c r="G26" s="19">
        <v>49503959.251199998</v>
      </c>
      <c r="H26" s="19">
        <v>153343861.00293598</v>
      </c>
      <c r="I26" s="19">
        <v>68859984.779927999</v>
      </c>
      <c r="J26" s="19">
        <v>28717734.4155</v>
      </c>
      <c r="K26" s="19">
        <v>269694453.40671599</v>
      </c>
      <c r="L26" s="19">
        <v>137724642.41677201</v>
      </c>
      <c r="M26" s="19">
        <v>23320492.413479999</v>
      </c>
      <c r="N26" s="19">
        <v>323519586.59602803</v>
      </c>
      <c r="O26" s="8">
        <v>0</v>
      </c>
      <c r="P26" s="23">
        <v>1773660632.9220719</v>
      </c>
    </row>
    <row r="27" spans="1:16" x14ac:dyDescent="0.25">
      <c r="A27" s="18">
        <v>2017</v>
      </c>
      <c r="B27" s="19">
        <v>248183.95492799999</v>
      </c>
      <c r="C27" s="19">
        <v>132549710.76817201</v>
      </c>
      <c r="D27" s="19">
        <v>59159979.241775997</v>
      </c>
      <c r="E27" s="19">
        <v>257.42519999999996</v>
      </c>
      <c r="F27" s="19">
        <v>604461146.7888</v>
      </c>
      <c r="G27" s="19">
        <v>45161116.639199995</v>
      </c>
      <c r="H27" s="19">
        <v>165506803.57817999</v>
      </c>
      <c r="I27" s="19">
        <v>71350556.014799997</v>
      </c>
      <c r="J27" s="19">
        <v>25725166.158312</v>
      </c>
      <c r="K27" s="19">
        <v>341552842.64819998</v>
      </c>
      <c r="L27" s="19">
        <v>132308382.22682399</v>
      </c>
      <c r="M27" s="19">
        <v>30413395.865555998</v>
      </c>
      <c r="N27" s="19">
        <v>315700386.034536</v>
      </c>
      <c r="O27" s="8">
        <v>0</v>
      </c>
      <c r="P27" s="23">
        <v>1924137927.3444839</v>
      </c>
    </row>
    <row r="28" spans="1:16" x14ac:dyDescent="0.25">
      <c r="A28" s="7">
        <v>2018</v>
      </c>
      <c r="B28" s="8">
        <v>61746.361199999992</v>
      </c>
      <c r="C28" s="8">
        <v>168270844.20714</v>
      </c>
      <c r="D28" s="8">
        <v>51514296.709319994</v>
      </c>
      <c r="E28" s="8">
        <v>0</v>
      </c>
      <c r="F28" s="8">
        <v>723866678.36639988</v>
      </c>
      <c r="G28" s="8">
        <v>62612307.9432</v>
      </c>
      <c r="H28" s="8">
        <v>165321470.558808</v>
      </c>
      <c r="I28" s="8">
        <v>62644323.805200003</v>
      </c>
      <c r="J28" s="8">
        <v>36029244.357575998</v>
      </c>
      <c r="K28" s="8">
        <v>477578897.22031194</v>
      </c>
      <c r="L28" s="8">
        <v>6574243.3081559995</v>
      </c>
      <c r="M28" s="8">
        <v>33336304.433063995</v>
      </c>
      <c r="N28" s="8">
        <v>342909268.15373999</v>
      </c>
      <c r="O28" s="8">
        <v>0</v>
      </c>
      <c r="P28" s="8">
        <v>2130719625.4241159</v>
      </c>
    </row>
    <row r="29" spans="1:16" x14ac:dyDescent="0.25">
      <c r="A29" s="7">
        <v>2019</v>
      </c>
      <c r="B29" s="8">
        <v>-296.87939999999998</v>
      </c>
      <c r="C29" s="8">
        <v>199542522.44051999</v>
      </c>
      <c r="D29" s="8">
        <v>69545088.748583987</v>
      </c>
      <c r="E29" s="8">
        <v>0</v>
      </c>
      <c r="F29" s="8">
        <v>777506812.58879995</v>
      </c>
      <c r="G29" s="8">
        <v>65249290.548</v>
      </c>
      <c r="H29" s="8">
        <v>157854540.884184</v>
      </c>
      <c r="I29" s="8">
        <v>60000644.336399995</v>
      </c>
      <c r="J29" s="8">
        <v>43786937.794391997</v>
      </c>
      <c r="K29" s="8">
        <v>559894807.46246397</v>
      </c>
      <c r="L29" s="8">
        <v>26188.290359999999</v>
      </c>
      <c r="M29" s="8">
        <v>36712697.132771999</v>
      </c>
      <c r="N29" s="8">
        <v>365406100.83806396</v>
      </c>
      <c r="O29" s="8">
        <v>0</v>
      </c>
      <c r="P29" s="8">
        <v>2335525334.1851401</v>
      </c>
    </row>
    <row r="30" spans="1:16" x14ac:dyDescent="0.25">
      <c r="A30" s="7">
        <v>2020</v>
      </c>
      <c r="B30" s="8">
        <v>0</v>
      </c>
      <c r="C30" s="8">
        <v>194808463.98900002</v>
      </c>
      <c r="D30" s="8">
        <v>79378293.252000004</v>
      </c>
      <c r="E30" s="8">
        <v>0</v>
      </c>
      <c r="F30" s="8">
        <v>717065117.78399992</v>
      </c>
      <c r="G30" s="8">
        <v>29851891.916000001</v>
      </c>
      <c r="H30" s="8">
        <v>108914715.35699999</v>
      </c>
      <c r="I30" s="8">
        <v>49113112.331</v>
      </c>
      <c r="J30" s="8">
        <v>42022511.700000003</v>
      </c>
      <c r="K30" s="8">
        <v>602400371.13400006</v>
      </c>
      <c r="L30" s="8">
        <v>0</v>
      </c>
      <c r="M30" s="8">
        <v>34137753.210000001</v>
      </c>
      <c r="N30" s="8">
        <v>351158513.389</v>
      </c>
      <c r="O30" s="8">
        <v>0</v>
      </c>
      <c r="P30" s="8">
        <f>SUM(B30:O30)</f>
        <v>2208850744.0620003</v>
      </c>
    </row>
    <row r="31" spans="1:16" x14ac:dyDescent="0.25">
      <c r="A31" s="7">
        <v>2021</v>
      </c>
      <c r="B31" s="8">
        <v>0</v>
      </c>
      <c r="C31" s="8">
        <v>296845247.13499999</v>
      </c>
      <c r="D31" s="8">
        <v>108701291.12100001</v>
      </c>
      <c r="E31" s="8">
        <v>-407582.11900000001</v>
      </c>
      <c r="F31" s="8">
        <v>842217981.22100008</v>
      </c>
      <c r="G31" s="8">
        <v>34026440.027000003</v>
      </c>
      <c r="H31" s="8">
        <v>171383126.13100001</v>
      </c>
      <c r="I31" s="8">
        <v>50770737.961000003</v>
      </c>
      <c r="J31" s="8">
        <v>53017169.244999997</v>
      </c>
      <c r="K31" s="8">
        <v>688579193.83800006</v>
      </c>
      <c r="L31" s="8">
        <v>0</v>
      </c>
      <c r="M31" s="8">
        <v>36802721.559</v>
      </c>
      <c r="N31" s="8">
        <v>350609545.44999999</v>
      </c>
      <c r="O31" s="8">
        <v>0</v>
      </c>
      <c r="P31" s="8">
        <f>SUM(B31:O31)</f>
        <v>2632545871.5689998</v>
      </c>
    </row>
    <row r="32" spans="1:16" x14ac:dyDescent="0.25">
      <c r="A32" s="7">
        <v>2022</v>
      </c>
      <c r="B32" s="8">
        <v>0</v>
      </c>
      <c r="C32" s="8">
        <v>335709626.58000004</v>
      </c>
      <c r="D32" s="8">
        <v>236798943.16799998</v>
      </c>
      <c r="E32" s="8">
        <v>0</v>
      </c>
      <c r="F32" s="8">
        <v>682140489.95800006</v>
      </c>
      <c r="G32" s="8">
        <v>85304557.005999997</v>
      </c>
      <c r="H32" s="8">
        <v>259319499.03199998</v>
      </c>
      <c r="I32" s="8">
        <v>132687537.428</v>
      </c>
      <c r="J32" s="8">
        <v>72187428.230000004</v>
      </c>
      <c r="K32" s="8">
        <v>641091613.69700003</v>
      </c>
      <c r="L32" s="8">
        <v>0</v>
      </c>
      <c r="M32" s="8">
        <v>58492234.998000011</v>
      </c>
      <c r="N32" s="8">
        <v>501371089.02099991</v>
      </c>
      <c r="O32" s="8">
        <v>0</v>
      </c>
      <c r="P32" s="8">
        <v>3005103019.118</v>
      </c>
    </row>
  </sheetData>
  <mergeCells count="52">
    <mergeCell ref="AK7:AS7"/>
    <mergeCell ref="AT7:BB7"/>
    <mergeCell ref="BC7:BK7"/>
    <mergeCell ref="BL7:BT7"/>
    <mergeCell ref="BU7:CC7"/>
    <mergeCell ref="B11:P11"/>
    <mergeCell ref="EF7:EN7"/>
    <mergeCell ref="EO7:EW7"/>
    <mergeCell ref="CD7:CL7"/>
    <mergeCell ref="CM7:CU7"/>
    <mergeCell ref="CV7:DD7"/>
    <mergeCell ref="DE7:DM7"/>
    <mergeCell ref="AK8:AS8"/>
    <mergeCell ref="AT8:BB8"/>
    <mergeCell ref="BC8:BK8"/>
    <mergeCell ref="BL8:BT8"/>
    <mergeCell ref="BU8:CC8"/>
    <mergeCell ref="CD8:CL8"/>
    <mergeCell ref="CM8:CU8"/>
    <mergeCell ref="CV8:DD8"/>
    <mergeCell ref="DE8:DM8"/>
    <mergeCell ref="DN7:DV7"/>
    <mergeCell ref="DW7:EE7"/>
    <mergeCell ref="IS7:IV7"/>
    <mergeCell ref="GH7:GP7"/>
    <mergeCell ref="GQ7:GY7"/>
    <mergeCell ref="GZ7:HH7"/>
    <mergeCell ref="HI7:HQ7"/>
    <mergeCell ref="HR7:HZ7"/>
    <mergeCell ref="IA7:II7"/>
    <mergeCell ref="IJ7:IR7"/>
    <mergeCell ref="FP8:FX8"/>
    <mergeCell ref="EX7:FF7"/>
    <mergeCell ref="FG7:FO7"/>
    <mergeCell ref="FP7:FX7"/>
    <mergeCell ref="FY7:GG7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DW8:EE8"/>
    <mergeCell ref="DN8:DV8"/>
    <mergeCell ref="EF8:EN8"/>
    <mergeCell ref="GZ8:HH8"/>
    <mergeCell ref="EO8:EW8"/>
    <mergeCell ref="EX8:FF8"/>
    <mergeCell ref="FG8:FO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25 P30:P3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2"/>
  <sheetViews>
    <sheetView showGridLines="0" showRowColHeaders="0" zoomScale="90" workbookViewId="0">
      <pane xSplit="1" ySplit="12" topLeftCell="B25" activePane="bottomRight" state="frozen"/>
      <selection activeCell="B17" sqref="B17:H17"/>
      <selection pane="topRight" activeCell="B17" sqref="B17:H17"/>
      <selection pane="bottomLeft" activeCell="B17" sqref="B17:H17"/>
      <selection pane="bottomRight" activeCell="C35" sqref="C35"/>
    </sheetView>
  </sheetViews>
  <sheetFormatPr baseColWidth="10" defaultColWidth="11.453125" defaultRowHeight="12.5" x14ac:dyDescent="0.25"/>
  <cols>
    <col min="1" max="1" width="10.6328125" style="4" customWidth="1"/>
    <col min="2" max="6" width="14.6328125" style="4" customWidth="1"/>
    <col min="7" max="7" width="13.453125" style="4" customWidth="1"/>
    <col min="8" max="8" width="15.6328125" style="4" bestFit="1" customWidth="1"/>
    <col min="9" max="9" width="16.36328125" style="4" bestFit="1" customWidth="1"/>
    <col min="10" max="11" width="15.6328125" style="4" bestFit="1" customWidth="1"/>
    <col min="12" max="12" width="15" style="4" customWidth="1"/>
    <col min="13" max="13" width="15.6328125" style="4" bestFit="1" customWidth="1"/>
    <col min="14" max="14" width="14.90625" style="4" bestFit="1" customWidth="1"/>
    <col min="15" max="15" width="15.54296875" style="4" customWidth="1"/>
    <col min="16" max="16" width="17.363281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1" t="s">
        <v>11</v>
      </c>
      <c r="C6" s="12"/>
      <c r="D6" s="12"/>
      <c r="E6" s="12"/>
      <c r="F6" s="12"/>
      <c r="G6" s="12"/>
      <c r="H6" s="12"/>
      <c r="I6" s="12"/>
    </row>
    <row r="7" spans="1:256" s="2" customFormat="1" ht="13" x14ac:dyDescent="0.25">
      <c r="B7" s="11" t="s">
        <v>24</v>
      </c>
      <c r="C7" s="12"/>
      <c r="D7" s="12"/>
      <c r="E7" s="12"/>
      <c r="F7" s="12"/>
      <c r="G7" s="12"/>
      <c r="H7" s="12"/>
      <c r="I7" s="12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  <c r="IU7" s="28"/>
      <c r="IV7" s="28"/>
    </row>
    <row r="8" spans="1:256" s="2" customFormat="1" ht="13" x14ac:dyDescent="0.25">
      <c r="B8" s="11" t="s">
        <v>22</v>
      </c>
      <c r="C8" s="12"/>
      <c r="D8" s="12"/>
      <c r="E8" s="12"/>
      <c r="F8" s="12"/>
      <c r="G8" s="12"/>
      <c r="H8" s="12"/>
      <c r="I8" s="12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4"/>
      <c r="I10" s="1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9" t="s">
        <v>2</v>
      </c>
      <c r="B11" s="31" t="s">
        <v>0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256" s="2" customFormat="1" ht="33" customHeight="1" x14ac:dyDescent="0.25">
      <c r="A12" s="30"/>
      <c r="B12" s="5" t="s">
        <v>14</v>
      </c>
      <c r="C12" s="5" t="s">
        <v>20</v>
      </c>
      <c r="D12" s="5" t="s">
        <v>15</v>
      </c>
      <c r="E12" s="5" t="s">
        <v>16</v>
      </c>
      <c r="F12" s="5" t="s">
        <v>4</v>
      </c>
      <c r="G12" s="5" t="s">
        <v>21</v>
      </c>
      <c r="H12" s="5" t="s">
        <v>5</v>
      </c>
      <c r="I12" s="5" t="s">
        <v>6</v>
      </c>
      <c r="J12" s="5" t="s">
        <v>17</v>
      </c>
      <c r="K12" s="5" t="s">
        <v>7</v>
      </c>
      <c r="L12" s="5" t="s">
        <v>8</v>
      </c>
      <c r="M12" s="5" t="s">
        <v>18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18267697.682306387</v>
      </c>
      <c r="C13" s="8">
        <v>50092345.03485962</v>
      </c>
      <c r="D13" s="8">
        <v>0</v>
      </c>
      <c r="E13" s="8">
        <v>0</v>
      </c>
      <c r="F13" s="8">
        <v>219360456.00150746</v>
      </c>
      <c r="G13" s="8">
        <v>0</v>
      </c>
      <c r="H13" s="8">
        <v>75663061.824006021</v>
      </c>
      <c r="I13" s="8">
        <v>35112587.54475221</v>
      </c>
      <c r="J13" s="8">
        <v>0</v>
      </c>
      <c r="K13" s="8">
        <v>24914290.804597702</v>
      </c>
      <c r="L13" s="8">
        <v>891121.2172602223</v>
      </c>
      <c r="M13" s="8">
        <v>0</v>
      </c>
      <c r="N13" s="8">
        <v>61191089.711701527</v>
      </c>
      <c r="O13" s="8">
        <v>4738799.8304125927</v>
      </c>
      <c r="P13" s="8">
        <v>490231449.65140373</v>
      </c>
    </row>
    <row r="14" spans="1:256" x14ac:dyDescent="0.25">
      <c r="A14" s="7">
        <v>2004</v>
      </c>
      <c r="B14" s="8">
        <v>1695.4813359528484</v>
      </c>
      <c r="C14" s="8">
        <v>23351002.661189497</v>
      </c>
      <c r="D14" s="8">
        <v>0</v>
      </c>
      <c r="E14" s="8">
        <v>0</v>
      </c>
      <c r="F14" s="8">
        <v>236526404.75084835</v>
      </c>
      <c r="G14" s="8">
        <v>0</v>
      </c>
      <c r="H14" s="8">
        <v>114188328.05858187</v>
      </c>
      <c r="I14" s="8">
        <v>38636414.502589747</v>
      </c>
      <c r="J14" s="8">
        <v>0</v>
      </c>
      <c r="K14" s="8">
        <v>27026529.523129132</v>
      </c>
      <c r="L14" s="8">
        <v>15323864.047151277</v>
      </c>
      <c r="M14" s="8">
        <v>0</v>
      </c>
      <c r="N14" s="8">
        <v>88973189.766029641</v>
      </c>
      <c r="O14" s="8">
        <v>1.053759659543849</v>
      </c>
      <c r="P14" s="8">
        <v>544027429.8446151</v>
      </c>
    </row>
    <row r="15" spans="1:256" x14ac:dyDescent="0.25">
      <c r="A15" s="7">
        <v>2005</v>
      </c>
      <c r="B15" s="8">
        <v>0</v>
      </c>
      <c r="C15" s="8">
        <v>9478487.5298126061</v>
      </c>
      <c r="D15" s="8">
        <v>0</v>
      </c>
      <c r="E15" s="8">
        <v>0</v>
      </c>
      <c r="F15" s="8">
        <v>259481919.31856897</v>
      </c>
      <c r="G15" s="8">
        <v>0</v>
      </c>
      <c r="H15" s="8">
        <v>90967577.972742751</v>
      </c>
      <c r="I15" s="8">
        <v>48534229.897785343</v>
      </c>
      <c r="J15" s="8">
        <v>0</v>
      </c>
      <c r="K15" s="8">
        <v>38269162.214650773</v>
      </c>
      <c r="L15" s="8">
        <v>50882695.50255537</v>
      </c>
      <c r="M15" s="8">
        <v>0</v>
      </c>
      <c r="N15" s="8">
        <v>102818822.6575809</v>
      </c>
      <c r="O15" s="8">
        <v>433.56047700170359</v>
      </c>
      <c r="P15" s="8">
        <v>600433328.65417373</v>
      </c>
    </row>
    <row r="16" spans="1:256" x14ac:dyDescent="0.25">
      <c r="A16" s="7">
        <v>2006</v>
      </c>
      <c r="B16" s="8">
        <v>0</v>
      </c>
      <c r="C16" s="8">
        <v>13204155.111690853</v>
      </c>
      <c r="D16" s="8">
        <v>0</v>
      </c>
      <c r="E16" s="8">
        <v>0</v>
      </c>
      <c r="F16" s="8">
        <v>244158764.22631663</v>
      </c>
      <c r="G16" s="8">
        <v>0</v>
      </c>
      <c r="H16" s="8">
        <v>105152920.47937387</v>
      </c>
      <c r="I16" s="8">
        <v>62563504.337192222</v>
      </c>
      <c r="J16" s="8">
        <v>0</v>
      </c>
      <c r="K16" s="8">
        <v>59990229.496168271</v>
      </c>
      <c r="L16" s="8">
        <v>114398063.70454915</v>
      </c>
      <c r="M16" s="8">
        <v>0</v>
      </c>
      <c r="N16" s="8">
        <v>107337692.0430458</v>
      </c>
      <c r="O16" s="8">
        <v>-3.2610534047217428E-2</v>
      </c>
      <c r="P16" s="8">
        <v>706805329.36572623</v>
      </c>
    </row>
    <row r="17" spans="1:16" x14ac:dyDescent="0.25">
      <c r="A17" s="7">
        <v>2007</v>
      </c>
      <c r="B17" s="8">
        <v>0</v>
      </c>
      <c r="C17" s="8">
        <v>24096366.815797593</v>
      </c>
      <c r="D17" s="8">
        <v>0</v>
      </c>
      <c r="E17" s="8">
        <v>0</v>
      </c>
      <c r="F17" s="8">
        <v>223062646.20487502</v>
      </c>
      <c r="G17" s="8">
        <v>0</v>
      </c>
      <c r="H17" s="8">
        <v>102689556.81888308</v>
      </c>
      <c r="I17" s="8">
        <v>73048063.622338802</v>
      </c>
      <c r="J17" s="8">
        <v>0</v>
      </c>
      <c r="K17" s="8">
        <v>79867210.459734663</v>
      </c>
      <c r="L17" s="8">
        <v>182787131.51805001</v>
      </c>
      <c r="M17" s="8">
        <v>0</v>
      </c>
      <c r="N17" s="8">
        <v>56831202.746066034</v>
      </c>
      <c r="O17" s="8">
        <v>52434475.424251825</v>
      </c>
      <c r="P17" s="8">
        <v>794816653.60999703</v>
      </c>
    </row>
    <row r="18" spans="1:16" x14ac:dyDescent="0.25">
      <c r="A18" s="7">
        <v>2008</v>
      </c>
      <c r="B18" s="8">
        <v>0</v>
      </c>
      <c r="C18" s="8">
        <v>44195416.017191984</v>
      </c>
      <c r="D18" s="8">
        <v>0</v>
      </c>
      <c r="E18" s="8">
        <v>0</v>
      </c>
      <c r="F18" s="8">
        <v>210040310.93123206</v>
      </c>
      <c r="G18" s="8">
        <v>0</v>
      </c>
      <c r="H18" s="8">
        <v>89455952.53581661</v>
      </c>
      <c r="I18" s="8">
        <v>88236718.911174789</v>
      </c>
      <c r="J18" s="8">
        <v>0</v>
      </c>
      <c r="K18" s="8">
        <v>85081219.856733516</v>
      </c>
      <c r="L18" s="8">
        <v>247120412.63610318</v>
      </c>
      <c r="M18" s="8">
        <v>0</v>
      </c>
      <c r="N18" s="8">
        <v>121400648.15186246</v>
      </c>
      <c r="O18" s="8">
        <v>4.2980072491490058E-2</v>
      </c>
      <c r="P18" s="8">
        <v>885530679.0830946</v>
      </c>
    </row>
    <row r="19" spans="1:16" x14ac:dyDescent="0.25">
      <c r="A19" s="7">
        <v>2009</v>
      </c>
      <c r="B19" s="8">
        <v>0</v>
      </c>
      <c r="C19" s="8">
        <v>45746601.671348304</v>
      </c>
      <c r="D19" s="8">
        <v>0</v>
      </c>
      <c r="E19" s="8">
        <v>0</v>
      </c>
      <c r="F19" s="8">
        <v>225176839.98595503</v>
      </c>
      <c r="G19" s="8">
        <v>0</v>
      </c>
      <c r="H19" s="8">
        <v>84763410.126404479</v>
      </c>
      <c r="I19" s="8">
        <v>99086447.359550551</v>
      </c>
      <c r="J19" s="8">
        <v>1206215.4353932582</v>
      </c>
      <c r="K19" s="8">
        <v>87542981.882022455</v>
      </c>
      <c r="L19" s="8">
        <v>317976465.81460667</v>
      </c>
      <c r="M19" s="8">
        <v>0</v>
      </c>
      <c r="N19" s="8">
        <v>131572763.93258426</v>
      </c>
      <c r="O19" s="8">
        <v>-1206215.4353929034</v>
      </c>
      <c r="P19" s="8">
        <v>991865510.7724719</v>
      </c>
    </row>
    <row r="20" spans="1:16" x14ac:dyDescent="0.25">
      <c r="A20" s="7">
        <v>2010</v>
      </c>
      <c r="B20" s="8">
        <v>0</v>
      </c>
      <c r="C20" s="8">
        <v>82050184.955752224</v>
      </c>
      <c r="D20" s="8">
        <v>0</v>
      </c>
      <c r="E20" s="8">
        <v>0</v>
      </c>
      <c r="F20" s="8">
        <v>233048426.24914911</v>
      </c>
      <c r="G20" s="8">
        <v>0</v>
      </c>
      <c r="H20" s="8">
        <v>94571865.459496275</v>
      </c>
      <c r="I20" s="8">
        <v>105529926.22191969</v>
      </c>
      <c r="J20" s="8">
        <v>0</v>
      </c>
      <c r="K20" s="8">
        <v>91569329.707283869</v>
      </c>
      <c r="L20" s="8">
        <v>319527395.24846834</v>
      </c>
      <c r="M20" s="8">
        <v>0</v>
      </c>
      <c r="N20" s="8">
        <v>146636558.70660314</v>
      </c>
      <c r="O20" s="8">
        <v>1.361485319611489E-2</v>
      </c>
      <c r="P20" s="8">
        <v>1072933686.5622874</v>
      </c>
    </row>
    <row r="21" spans="1:16" x14ac:dyDescent="0.25">
      <c r="A21" s="7">
        <v>2011</v>
      </c>
      <c r="B21" s="8">
        <v>0</v>
      </c>
      <c r="C21" s="8">
        <v>151907162.80351752</v>
      </c>
      <c r="D21" s="8">
        <v>0</v>
      </c>
      <c r="E21" s="8">
        <v>0</v>
      </c>
      <c r="F21" s="8">
        <v>278561947.23717022</v>
      </c>
      <c r="G21" s="8">
        <v>0</v>
      </c>
      <c r="H21" s="8">
        <v>96989581.073631704</v>
      </c>
      <c r="I21" s="8">
        <v>111185358.72161701</v>
      </c>
      <c r="J21" s="8">
        <v>0</v>
      </c>
      <c r="K21" s="8">
        <v>104608800.2887518</v>
      </c>
      <c r="L21" s="8">
        <v>269753564.26040167</v>
      </c>
      <c r="M21" s="8">
        <v>0</v>
      </c>
      <c r="N21" s="8">
        <v>165895999.01561886</v>
      </c>
      <c r="O21" s="8">
        <v>-1.3125069514709063E-2</v>
      </c>
      <c r="P21" s="8">
        <v>1178902413.3875837</v>
      </c>
    </row>
    <row r="22" spans="1:16" x14ac:dyDescent="0.25">
      <c r="A22" s="7">
        <v>2012</v>
      </c>
      <c r="B22" s="8">
        <v>0</v>
      </c>
      <c r="C22" s="8">
        <v>179751829.83984625</v>
      </c>
      <c r="D22" s="8">
        <v>0</v>
      </c>
      <c r="E22" s="8">
        <v>0</v>
      </c>
      <c r="F22" s="8">
        <v>353664593.5682255</v>
      </c>
      <c r="G22" s="8">
        <v>0</v>
      </c>
      <c r="H22" s="8">
        <v>101680900.90967329</v>
      </c>
      <c r="I22" s="8">
        <v>133516716.54067907</v>
      </c>
      <c r="J22" s="8">
        <v>90507.264573991051</v>
      </c>
      <c r="K22" s="8">
        <v>129419274.90070468</v>
      </c>
      <c r="L22" s="8">
        <v>282138544.9455477</v>
      </c>
      <c r="M22" s="8">
        <v>0</v>
      </c>
      <c r="N22" s="8">
        <v>216132023.70275465</v>
      </c>
      <c r="O22" s="8">
        <v>0</v>
      </c>
      <c r="P22" s="8">
        <v>1396394391.6720052</v>
      </c>
    </row>
    <row r="23" spans="1:16" x14ac:dyDescent="0.25">
      <c r="A23" s="7">
        <v>2013</v>
      </c>
      <c r="B23" s="8">
        <v>664308.10708898946</v>
      </c>
      <c r="C23" s="8">
        <v>179741564.26596278</v>
      </c>
      <c r="D23" s="8">
        <v>5396550.9552538972</v>
      </c>
      <c r="E23" s="8">
        <v>5948423.6551030669</v>
      </c>
      <c r="F23" s="8">
        <v>427477025.7415787</v>
      </c>
      <c r="G23" s="8">
        <v>0</v>
      </c>
      <c r="H23" s="8">
        <v>113784335.34439416</v>
      </c>
      <c r="I23" s="8">
        <v>144961328.26797387</v>
      </c>
      <c r="J23" s="8">
        <v>2100818.1749622924</v>
      </c>
      <c r="K23" s="8">
        <v>173708107.89341378</v>
      </c>
      <c r="L23" s="8">
        <v>279241257.03871292</v>
      </c>
      <c r="M23" s="8">
        <v>1700407.8431372549</v>
      </c>
      <c r="N23" s="8">
        <v>256135938.83861235</v>
      </c>
      <c r="O23" s="8">
        <v>0</v>
      </c>
      <c r="P23" s="8">
        <v>1590860066.126194</v>
      </c>
    </row>
    <row r="24" spans="1:16" x14ac:dyDescent="0.25">
      <c r="A24" s="7">
        <v>2014</v>
      </c>
      <c r="B24" s="8">
        <v>5955212.9428883232</v>
      </c>
      <c r="C24" s="8">
        <v>182121633.77228087</v>
      </c>
      <c r="D24" s="8">
        <v>12441224.830847584</v>
      </c>
      <c r="E24" s="8">
        <v>36706465.553534627</v>
      </c>
      <c r="F24" s="8">
        <v>464740454.41251367</v>
      </c>
      <c r="G24" s="8">
        <v>0</v>
      </c>
      <c r="H24" s="8">
        <v>117808191.6563599</v>
      </c>
      <c r="I24" s="8">
        <v>108997947.16139203</v>
      </c>
      <c r="J24" s="8">
        <v>6804546.2822844675</v>
      </c>
      <c r="K24" s="8">
        <v>209210093.22056508</v>
      </c>
      <c r="L24" s="8">
        <v>291458372.87255979</v>
      </c>
      <c r="M24" s="8">
        <v>12075448.330301929</v>
      </c>
      <c r="N24" s="8">
        <v>273236926.91281676</v>
      </c>
      <c r="O24" s="8">
        <v>0</v>
      </c>
      <c r="P24" s="8">
        <v>1721556517.9483449</v>
      </c>
    </row>
    <row r="25" spans="1:16" x14ac:dyDescent="0.25">
      <c r="A25" s="7">
        <v>2015</v>
      </c>
      <c r="B25" s="8">
        <v>9028975.1966473591</v>
      </c>
      <c r="C25" s="8">
        <v>181742239.8625145</v>
      </c>
      <c r="D25" s="8">
        <v>26985472.302500851</v>
      </c>
      <c r="E25" s="8">
        <v>43728532.97466439</v>
      </c>
      <c r="F25" s="8">
        <v>513489558.06464052</v>
      </c>
      <c r="G25" s="8">
        <v>10466588.386425896</v>
      </c>
      <c r="H25" s="8">
        <v>150222700.42201021</v>
      </c>
      <c r="I25" s="8">
        <v>92061151.124851778</v>
      </c>
      <c r="J25" s="8">
        <v>14942581.962889267</v>
      </c>
      <c r="K25" s="8">
        <v>247292346.76432022</v>
      </c>
      <c r="L25" s="8">
        <v>205172100.65217033</v>
      </c>
      <c r="M25" s="8">
        <v>18040860.069873933</v>
      </c>
      <c r="N25" s="8">
        <v>309167009.09863037</v>
      </c>
      <c r="O25" s="8">
        <v>0</v>
      </c>
      <c r="P25" s="8">
        <v>1822340116.8821394</v>
      </c>
    </row>
    <row r="26" spans="1:16" x14ac:dyDescent="0.25">
      <c r="A26" s="7">
        <v>2016</v>
      </c>
      <c r="B26" s="8">
        <v>595664.29202448716</v>
      </c>
      <c r="C26" s="8">
        <v>111617713.48419288</v>
      </c>
      <c r="D26" s="8">
        <v>66180409.627004609</v>
      </c>
      <c r="E26" s="8">
        <v>33290872.752198473</v>
      </c>
      <c r="F26" s="8">
        <v>560494395.41273761</v>
      </c>
      <c r="G26" s="8">
        <v>53167177.801739872</v>
      </c>
      <c r="H26" s="8">
        <v>164691076.14964661</v>
      </c>
      <c r="I26" s="8">
        <v>73955520.115914509</v>
      </c>
      <c r="J26" s="8">
        <v>30842803.582321983</v>
      </c>
      <c r="K26" s="8">
        <v>289651437.44680053</v>
      </c>
      <c r="L26" s="8">
        <v>147916058.87313071</v>
      </c>
      <c r="M26" s="8">
        <v>25046173.787434217</v>
      </c>
      <c r="N26" s="8">
        <v>347459549.56076473</v>
      </c>
      <c r="O26" s="8">
        <v>0</v>
      </c>
      <c r="P26" s="8">
        <v>1904908852.8859112</v>
      </c>
    </row>
    <row r="27" spans="1:16" x14ac:dyDescent="0.25">
      <c r="A27" s="7">
        <v>2017</v>
      </c>
      <c r="B27" s="8">
        <v>256070.93987618655</v>
      </c>
      <c r="C27" s="8">
        <v>136761979.74429634</v>
      </c>
      <c r="D27" s="8">
        <v>61040011.599025995</v>
      </c>
      <c r="E27" s="8">
        <v>265.60586050350798</v>
      </c>
      <c r="F27" s="8">
        <v>623670188.5976063</v>
      </c>
      <c r="G27" s="8">
        <v>46596282.128765985</v>
      </c>
      <c r="H27" s="8">
        <v>170766408.9745976</v>
      </c>
      <c r="I27" s="8">
        <v>73617990.110193968</v>
      </c>
      <c r="J27" s="8">
        <v>26542680.724630624</v>
      </c>
      <c r="K27" s="8">
        <v>352406977.55695415</v>
      </c>
      <c r="L27" s="8">
        <v>136512982.07472554</v>
      </c>
      <c r="M27" s="8">
        <v>31379896.683404867</v>
      </c>
      <c r="N27" s="8">
        <v>325732961.24075115</v>
      </c>
      <c r="O27" s="8">
        <v>0</v>
      </c>
      <c r="P27" s="8">
        <v>1985284695.980689</v>
      </c>
    </row>
    <row r="28" spans="1:16" x14ac:dyDescent="0.25">
      <c r="A28" s="7">
        <v>2018</v>
      </c>
      <c r="B28" s="8">
        <v>61746.361199999992</v>
      </c>
      <c r="C28" s="8">
        <v>168270844.20714</v>
      </c>
      <c r="D28" s="8">
        <v>51514296.709319994</v>
      </c>
      <c r="E28" s="8">
        <v>0</v>
      </c>
      <c r="F28" s="8">
        <v>723866678.36639988</v>
      </c>
      <c r="G28" s="8">
        <v>62612307.9432</v>
      </c>
      <c r="H28" s="8">
        <v>165321470.558808</v>
      </c>
      <c r="I28" s="8">
        <v>62644323.805200003</v>
      </c>
      <c r="J28" s="8">
        <v>36029244.357575998</v>
      </c>
      <c r="K28" s="8">
        <v>477578897.22031194</v>
      </c>
      <c r="L28" s="8">
        <v>6574243.3081559995</v>
      </c>
      <c r="M28" s="8">
        <v>33336304.433063995</v>
      </c>
      <c r="N28" s="8">
        <v>342909268.15373999</v>
      </c>
      <c r="O28" s="8">
        <v>0</v>
      </c>
      <c r="P28" s="8">
        <v>2130719625.4241159</v>
      </c>
    </row>
    <row r="29" spans="1:16" x14ac:dyDescent="0.25">
      <c r="A29" s="7">
        <v>2019</v>
      </c>
      <c r="B29" s="8">
        <v>-286.01098265895951</v>
      </c>
      <c r="C29" s="8">
        <v>192237497.53421965</v>
      </c>
      <c r="D29" s="8">
        <v>66999122.108462416</v>
      </c>
      <c r="E29" s="8">
        <v>0</v>
      </c>
      <c r="F29" s="8">
        <v>749043172.05086696</v>
      </c>
      <c r="G29" s="8">
        <v>62860588.196531795</v>
      </c>
      <c r="H29" s="8">
        <v>152075665.59169942</v>
      </c>
      <c r="I29" s="8">
        <v>57804088.956069358</v>
      </c>
      <c r="J29" s="8">
        <v>42183947.778797686</v>
      </c>
      <c r="K29" s="8">
        <v>539397695.05054331</v>
      </c>
      <c r="L29" s="8">
        <v>25229.566820809247</v>
      </c>
      <c r="M29" s="8">
        <v>35368687.025791906</v>
      </c>
      <c r="N29" s="8">
        <v>352028998.88060111</v>
      </c>
      <c r="O29" s="8">
        <v>0</v>
      </c>
      <c r="P29" s="8">
        <v>2250024406.7294221</v>
      </c>
    </row>
    <row r="30" spans="1:16" x14ac:dyDescent="0.25">
      <c r="A30" s="7">
        <v>2020</v>
      </c>
      <c r="B30" s="8">
        <v>0</v>
      </c>
      <c r="C30" s="8">
        <v>184687584.36575657</v>
      </c>
      <c r="D30" s="8">
        <v>75254354.6188851</v>
      </c>
      <c r="E30" s="8">
        <v>0</v>
      </c>
      <c r="F30" s="8">
        <v>679811450.30716717</v>
      </c>
      <c r="G30" s="8">
        <v>28300997.265832387</v>
      </c>
      <c r="H30" s="8">
        <v>103256271.6695108</v>
      </c>
      <c r="I30" s="8">
        <v>46561539.94216913</v>
      </c>
      <c r="J30" s="8">
        <v>39839317.12172924</v>
      </c>
      <c r="K30" s="8">
        <v>571103878.58740997</v>
      </c>
      <c r="L30" s="8">
        <v>0</v>
      </c>
      <c r="M30" s="8">
        <v>32364195.307167236</v>
      </c>
      <c r="N30" s="8">
        <v>332914783.26602197</v>
      </c>
      <c r="O30" s="8">
        <v>0</v>
      </c>
      <c r="P30" s="8">
        <v>2094094372.4516499</v>
      </c>
    </row>
    <row r="31" spans="1:16" x14ac:dyDescent="0.25">
      <c r="A31" s="7">
        <v>2021</v>
      </c>
      <c r="B31" s="8">
        <v>0</v>
      </c>
      <c r="C31" s="8">
        <v>266443988.09352842</v>
      </c>
      <c r="D31" s="8">
        <v>97568702.199982062</v>
      </c>
      <c r="E31" s="8">
        <v>-365839.79804326367</v>
      </c>
      <c r="F31" s="8">
        <v>755962643.58764935</v>
      </c>
      <c r="G31" s="8">
        <v>30541639.015348718</v>
      </c>
      <c r="H31" s="8">
        <v>153831008.10609463</v>
      </c>
      <c r="I31" s="8">
        <v>45571077.965173692</v>
      </c>
      <c r="J31" s="8">
        <v>47587442.101247646</v>
      </c>
      <c r="K31" s="8">
        <v>618058696.56045246</v>
      </c>
      <c r="L31" s="8">
        <v>0</v>
      </c>
      <c r="M31" s="8">
        <v>33033589.048559379</v>
      </c>
      <c r="N31" s="8">
        <v>314702042.41091466</v>
      </c>
      <c r="O31" s="8">
        <v>0</v>
      </c>
      <c r="P31" s="8">
        <v>2362934989.2909074</v>
      </c>
    </row>
    <row r="32" spans="1:16" x14ac:dyDescent="0.25">
      <c r="A32" s="7">
        <v>2022</v>
      </c>
      <c r="B32" s="8">
        <v>0</v>
      </c>
      <c r="C32" s="8">
        <v>266372789.4786956</v>
      </c>
      <c r="D32" s="8">
        <v>187890933.24446559</v>
      </c>
      <c r="E32" s="8">
        <v>0</v>
      </c>
      <c r="F32" s="8">
        <v>541252471.60041273</v>
      </c>
      <c r="G32" s="8">
        <v>67685913.676108867</v>
      </c>
      <c r="H32" s="8">
        <v>205760135.70737126</v>
      </c>
      <c r="I32" s="8">
        <v>105282502.12489091</v>
      </c>
      <c r="J32" s="8">
        <v>57277972.093945891</v>
      </c>
      <c r="K32" s="8">
        <v>508681753.310323</v>
      </c>
      <c r="L32" s="8">
        <v>0</v>
      </c>
      <c r="M32" s="8">
        <v>46411358.405141644</v>
      </c>
      <c r="N32" s="8">
        <v>397818843.94271201</v>
      </c>
      <c r="O32" s="8">
        <v>0</v>
      </c>
      <c r="P32" s="8">
        <v>2384434673.5840673</v>
      </c>
    </row>
  </sheetData>
  <mergeCells count="58"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EX8:FF8"/>
    <mergeCell ref="FG8:FO8"/>
    <mergeCell ref="FP8:FX8"/>
    <mergeCell ref="DE8:DM8"/>
    <mergeCell ref="DN8:DV8"/>
    <mergeCell ref="DW8:EE8"/>
    <mergeCell ref="EF8:EN8"/>
    <mergeCell ref="CD8:CL8"/>
    <mergeCell ref="CM8:CU8"/>
    <mergeCell ref="CV8:DD8"/>
    <mergeCell ref="IJ7:IR7"/>
    <mergeCell ref="IS7:IV7"/>
    <mergeCell ref="HR7:HZ7"/>
    <mergeCell ref="DN7:DV7"/>
    <mergeCell ref="DW7:EE7"/>
    <mergeCell ref="EF7:EN7"/>
    <mergeCell ref="IA7:II7"/>
    <mergeCell ref="FP7:FX7"/>
    <mergeCell ref="FY7:GG7"/>
    <mergeCell ref="GH7:GP7"/>
    <mergeCell ref="GQ7:GY7"/>
    <mergeCell ref="EO8:EW8"/>
    <mergeCell ref="EX7:FF7"/>
    <mergeCell ref="FG7:FO7"/>
    <mergeCell ref="HI7:HQ7"/>
    <mergeCell ref="J8:R8"/>
    <mergeCell ref="S8:AA8"/>
    <mergeCell ref="AB8:AJ8"/>
    <mergeCell ref="AK8:AS8"/>
    <mergeCell ref="AT8:BB8"/>
    <mergeCell ref="BC8:BK8"/>
    <mergeCell ref="BU8:CC8"/>
    <mergeCell ref="BC7:BK7"/>
    <mergeCell ref="BL7:BT7"/>
    <mergeCell ref="BU7:CC7"/>
    <mergeCell ref="BL8:BT8"/>
    <mergeCell ref="GZ7:HH7"/>
    <mergeCell ref="J7:R7"/>
    <mergeCell ref="S7:AA7"/>
    <mergeCell ref="AB7:AJ7"/>
    <mergeCell ref="AK7:AS7"/>
    <mergeCell ref="EO7:EW7"/>
    <mergeCell ref="CD7:CL7"/>
    <mergeCell ref="CM7:CU7"/>
    <mergeCell ref="CV7:DD7"/>
    <mergeCell ref="DE7:DM7"/>
    <mergeCell ref="AT7:BB7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C8595E8D-FB26-487A-9BC0-4F917BD4624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Andrea Liliana Diaz Bautista</cp:lastModifiedBy>
  <dcterms:created xsi:type="dcterms:W3CDTF">2008-05-19T21:36:25Z</dcterms:created>
  <dcterms:modified xsi:type="dcterms:W3CDTF">2023-02-21T10:14:34Z</dcterms:modified>
</cp:coreProperties>
</file>