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S\RESUMEN EJECUTIVO 2025\Informes\2025\"/>
    </mc:Choice>
  </mc:AlternateContent>
  <xr:revisionPtr revIDLastSave="0" documentId="8_{66BAC509-648A-49B2-A1A2-A58E8818D8BC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Contenido" sheetId="3" r:id="rId1"/>
    <sheet name="Resumen" sheetId="2" r:id="rId2"/>
    <sheet name="Ramos" sheetId="10" r:id="rId3"/>
    <sheet name="Ramos (2)" sheetId="35" state="hidden" r:id="rId4"/>
    <sheet name="GRamos" sheetId="53" r:id="rId5"/>
    <sheet name="BALGEN" sheetId="17" r:id="rId6"/>
    <sheet name="RESULGEN" sheetId="21" r:id="rId7"/>
    <sheet name="BALVID" sheetId="20" r:id="rId8"/>
    <sheet name="RESULVID" sheetId="23" r:id="rId9"/>
    <sheet name="BALCAP" sheetId="79" r:id="rId10"/>
    <sheet name="RESULCAP" sheetId="80" r:id="rId11"/>
    <sheet name="DGRAFICOS" sheetId="27" state="hidden" r:id="rId12"/>
    <sheet name="Primas" sheetId="4" r:id="rId13"/>
    <sheet name="GPrigen" sheetId="54" r:id="rId14"/>
    <sheet name="GPrvid" sheetId="55" r:id="rId15"/>
    <sheet name="GCuocap" sheetId="56" r:id="rId16"/>
    <sheet name="Siniestros" sheetId="5" r:id="rId17"/>
    <sheet name="PrimDev" sheetId="85" r:id="rId18"/>
    <sheet name="SinInc" sheetId="86" r:id="rId19"/>
    <sheet name="S.Ctacia" sheetId="15" r:id="rId20"/>
    <sheet name="GSinGen" sheetId="67" r:id="rId21"/>
    <sheet name="GSinVid" sheetId="68" r:id="rId22"/>
    <sheet name="S.CtaciaII" sheetId="84" r:id="rId23"/>
    <sheet name="C.Intermed" sheetId="13" r:id="rId24"/>
    <sheet name="CINgen" sheetId="76" r:id="rId25"/>
    <sheet name="CINvid" sheetId="77" r:id="rId26"/>
    <sheet name="CINcap" sheetId="78" r:id="rId27"/>
    <sheet name="G.Generales" sheetId="12" r:id="rId28"/>
    <sheet name="GASgen" sheetId="71" r:id="rId29"/>
    <sheet name="GASvid" sheetId="72" r:id="rId30"/>
    <sheet name="GAScap" sheetId="74" r:id="rId31"/>
    <sheet name="R.Tecnico" sheetId="6" r:id="rId32"/>
    <sheet name="GRTecGen" sheetId="57" r:id="rId33"/>
    <sheet name="GRTecVid" sheetId="58" r:id="rId34"/>
    <sheet name="GRTecCap" sheetId="59" r:id="rId35"/>
    <sheet name="P.Inversion" sheetId="8" r:id="rId36"/>
    <sheet name="GPIgen" sheetId="69" r:id="rId37"/>
    <sheet name="GPIvid" sheetId="70" r:id="rId38"/>
    <sheet name="GPIcap" sheetId="73" r:id="rId39"/>
    <sheet name="R.Neto" sheetId="7" r:id="rId40"/>
    <sheet name="GRNGen" sheetId="60" r:id="rId41"/>
    <sheet name="GRNVid" sheetId="61" r:id="rId42"/>
    <sheet name="GRNCap" sheetId="62" r:id="rId43"/>
    <sheet name="Activos" sheetId="14" r:id="rId44"/>
    <sheet name="Inversiones" sheetId="110" r:id="rId45"/>
    <sheet name="R.Tecnicas" sheetId="117" r:id="rId46"/>
    <sheet name="Pat.Contable" sheetId="9" r:id="rId47"/>
    <sheet name="Pat.Total" sheetId="115" r:id="rId48"/>
  </sheets>
  <externalReferences>
    <externalReference r:id="rId49"/>
    <externalReference r:id="rId50"/>
    <externalReference r:id="rId51"/>
  </externalReferences>
  <definedNames>
    <definedName name="_Order1" hidden="1">0</definedName>
    <definedName name="_Order2" hidden="1">255</definedName>
    <definedName name="_PL100">[1]BSSOCIAL!$A$48:$AQ$61</definedName>
    <definedName name="ACCP">[2]BASEP!$B$90:$BJ$114</definedName>
    <definedName name="AGR">[1]BDAÑOS!$A$457:$AR$464</definedName>
    <definedName name="AGRICOLA">[2]BASED!$B$352:$BJ$358</definedName>
    <definedName name="AGROPEC">[2]BASED!$B$551:$BL$557</definedName>
    <definedName name="_xlnm.Print_Area" localSheetId="43">Activos!$B$3:$N$49</definedName>
    <definedName name="_xlnm.Print_Area" localSheetId="9">BALCAP!$B$3:$F$39</definedName>
    <definedName name="_xlnm.Print_Area" localSheetId="5">BALGEN!$B$3:$AD$40</definedName>
    <definedName name="_xlnm.Print_Area" localSheetId="7">BALVID!$B$3:$X$41</definedName>
    <definedName name="_xlnm.Print_Area" localSheetId="23">'C.Intermed'!$B$3:$N$49</definedName>
    <definedName name="_xlnm.Print_Area" localSheetId="26">CINcap!$A$3:$M$41</definedName>
    <definedName name="_xlnm.Print_Area" localSheetId="24">CINgen!$B$3:$N$47</definedName>
    <definedName name="_xlnm.Print_Area" localSheetId="25">CINvid!$A$3:$M$43</definedName>
    <definedName name="_xlnm.Print_Area" localSheetId="0">Contenido!$B$2:$G$28</definedName>
    <definedName name="_xlnm.Print_Area" localSheetId="11">DGRAFICOS!$A$3:$AI$38</definedName>
    <definedName name="_xlnm.Print_Area" localSheetId="27">G.Generales!$B$3:$N$50</definedName>
    <definedName name="_xlnm.Print_Area" localSheetId="30">GAScap!$A$3:$M$38</definedName>
    <definedName name="_xlnm.Print_Area" localSheetId="28">GASgen!$B$3:$N$44</definedName>
    <definedName name="_xlnm.Print_Area" localSheetId="29">GASvid!$A$4:$M$41</definedName>
    <definedName name="_xlnm.Print_Area" localSheetId="15">GCuocap!$A$3:$L$47</definedName>
    <definedName name="_xlnm.Print_Area" localSheetId="38">GPIcap!$A$3:$N$47</definedName>
    <definedName name="_xlnm.Print_Area" localSheetId="36">GPIgen!$B$3:$N$47</definedName>
    <definedName name="_xlnm.Print_Area" localSheetId="37">GPIvid!$B$3:$N$47</definedName>
    <definedName name="_xlnm.Print_Area" localSheetId="13">GPrigen!$B$3:$N$45</definedName>
    <definedName name="_xlnm.Print_Area" localSheetId="14">GPrvid!$A$3:$M$43</definedName>
    <definedName name="_xlnm.Print_Area" localSheetId="4">GRamos!$B$2:$U$66</definedName>
    <definedName name="_xlnm.Print_Area" localSheetId="42">GRNCap!$A$3:$N$49</definedName>
    <definedName name="_xlnm.Print_Area" localSheetId="40">GRNGen!$B$3:$N$47</definedName>
    <definedName name="_xlnm.Print_Area" localSheetId="41">GRNVid!$A$3:$M$47</definedName>
    <definedName name="_xlnm.Print_Area" localSheetId="34">GRTecCap!$A$3:$N$42</definedName>
    <definedName name="_xlnm.Print_Area" localSheetId="32">GRTecGen!$A$3:$Q$45</definedName>
    <definedName name="_xlnm.Print_Area" localSheetId="33">GRTecVid!$A$3:$M$48</definedName>
    <definedName name="_xlnm.Print_Area" localSheetId="20">GSinGen!$A$3:$M$40</definedName>
    <definedName name="_xlnm.Print_Area" localSheetId="21">GSinVid!$A$3:$M$44</definedName>
    <definedName name="_xlnm.Print_Area" localSheetId="44">Inversiones!$B$3:$N$48</definedName>
    <definedName name="_xlnm.Print_Area" localSheetId="35">P.Inversion!$B$3:$N$50</definedName>
    <definedName name="_xlnm.Print_Area" localSheetId="46">Pat.Contable!$B$3:$N$50</definedName>
    <definedName name="_xlnm.Print_Area" localSheetId="47">Pat.Total!$B$3:$N$49</definedName>
    <definedName name="_xlnm.Print_Area" localSheetId="12">Primas!$B$3:$N$50</definedName>
    <definedName name="_xlnm.Print_Area" localSheetId="17">PrimDev!$B$3:$K$50</definedName>
    <definedName name="_xlnm.Print_Area" localSheetId="39">'R.Neto'!$B$3:$N$49</definedName>
    <definedName name="_xlnm.Print_Area" localSheetId="45">'R.Tecnicas'!$B$3:$N$48</definedName>
    <definedName name="_xlnm.Print_Area" localSheetId="31">'R.Tecnico'!$B$3:$N$49</definedName>
    <definedName name="_xlnm.Print_Area" localSheetId="2">Ramos!$B$3:$Q$43</definedName>
    <definedName name="_xlnm.Print_Area" localSheetId="3">'Ramos (2)'!$A$2:$C$47</definedName>
    <definedName name="_xlnm.Print_Area" localSheetId="10">RESULCAP!$C$3:$H$23</definedName>
    <definedName name="_xlnm.Print_Area" localSheetId="6">RESULGEN!$B$3:$AD$39</definedName>
    <definedName name="_xlnm.Print_Area" localSheetId="8">RESULVID!$B$3:$X$39</definedName>
    <definedName name="_xlnm.Print_Area" localSheetId="1">Resumen!$B$3:$O$27</definedName>
    <definedName name="_xlnm.Print_Area" localSheetId="19">S.Ctacia!$B$3:$K$49</definedName>
    <definedName name="_xlnm.Print_Area" localSheetId="22">S.CtaciaII!$B$3:$K$48</definedName>
    <definedName name="_xlnm.Print_Area" localSheetId="16">Siniestros!$B$3:$N$50</definedName>
    <definedName name="_xlnm.Print_Area" localSheetId="18">SinInc!$B$3:$K$50</definedName>
    <definedName name="ARP">[2]BASESS!$B$7:$BJ$22</definedName>
    <definedName name="aut">[1]BDAÑOS!$A$7:$AR$29</definedName>
    <definedName name="AUTOS">[2]BASED!$B$6:$BJ$25</definedName>
    <definedName name="AVIA">[1]BDAÑOS!$A$395:$AR$409</definedName>
    <definedName name="AVIACION">[2]BASED!$B$436:$BJ$446</definedName>
    <definedName name="AyS">[1]BPERSONAS!$A$95:$AQ$123</definedName>
    <definedName name="BEPS">[2]BASESS!$B$67:$BJ$75</definedName>
    <definedName name="BGEN">[1]BASEBAL!$A$4:$BE$36</definedName>
    <definedName name="BVID">[1]BASEBAL!$A$39:$BE$62</definedName>
    <definedName name="CAP">#REF!</definedName>
    <definedName name="CONMUTACION">[2]BASEP!$B$170:$BJ$174</definedName>
    <definedName name="CORDEBIL">[2]BASED!$B$105:$BJ$123</definedName>
    <definedName name="CREDCOM">[2]BASED!$B$312:$BJ$317</definedName>
    <definedName name="CREDEXP">[2]BASED!$B$324:$BJ$328</definedName>
    <definedName name="CUMP">[2]BASED!$B$75:$BJ$99</definedName>
    <definedName name="CVG">[2]BASEP!$B$6:$BJ$31</definedName>
    <definedName name="DAÑOS">[2]BASEDAÑOS!$A$6:$BI$29</definedName>
    <definedName name="DAÑOSXCIA">[2]BASED!$B$568:$BL$599</definedName>
    <definedName name="DESEM">[1]BDAÑOS!$A$481:$AR$495</definedName>
    <definedName name="DESEMP">[2]BASED!$B$334:$BJ$346</definedName>
    <definedName name="EAC">[2]BASEP!$B$155:$BJ$163</definedName>
    <definedName name="EDU">[1]BPERSONAS!$A$129:$AQ$141</definedName>
    <definedName name="EDUCATIVO">[2]BASEP!$B$123:$BJ$128</definedName>
    <definedName name="EXEQ">[2]BASEP!$B$135:$BJ$147</definedName>
    <definedName name="GEN">#REF!</definedName>
    <definedName name="GEN3A">[3]BASE3A!$A$3:$CA$34</definedName>
    <definedName name="HOG">[1]BDAÑOS!$A$501:$AR$511</definedName>
    <definedName name="HOGAR">[2]BASED!$B$299:$BJ$306</definedName>
    <definedName name="IGEN">[1]BASEINV!$A$4:$BM$33</definedName>
    <definedName name="inc">[1]BDAÑOS!$A$35:$AR$60</definedName>
    <definedName name="INCENDIO">[2]BASED!$B$50:$BJ$69</definedName>
    <definedName name="INDUSTRIASINSOAT">[2]BASED!$B$660:$BI$706</definedName>
    <definedName name="ing">[1]BDAÑOS!$A$100:$AR$124</definedName>
    <definedName name="IVID">[1]BASEINV!$A$39:$BM$62</definedName>
    <definedName name="LUCRO">[2]BASED!$B$31:$BJ$44</definedName>
    <definedName name="MANEJO">[2]BASED!$B$275:$BJ$295</definedName>
    <definedName name="MINAS">[2]BASED!$B$130:$BJ$139</definedName>
    <definedName name="MONTAJE">[2]BASED!$B$145:$BJ$163</definedName>
    <definedName name="MyC">[1]BDAÑOS!$A$223:$AR$247</definedName>
    <definedName name="NAV">[2]BASED!$B$392:$BJ$403</definedName>
    <definedName name="NAVYC">[1]BDAÑOS!$A$416:$AR$430</definedName>
    <definedName name="NUEVOSOAT">[2]BASED!$B$453:$BM$466</definedName>
    <definedName name="OP">[1]BPERSONAS!$A$168:$AQ$186</definedName>
    <definedName name="PCONMUT">[1]BPERSONAS!$A$266:$AQ$274</definedName>
    <definedName name="PDEV">PrimDev!$B$7:$K$48</definedName>
    <definedName name="PERSONAS">[2]BASEPERSONAS!$A$6:$BI$16</definedName>
    <definedName name="PERSONASXCIA">[2]BASED!$B$603:$BL$633</definedName>
    <definedName name="PLEY">[2]BASESS!$B$48:$BJ$59</definedName>
    <definedName name="PREVISIONAL">[2]BASESS!$B$31:$BJ$42</definedName>
    <definedName name="PRIM">Primas!$B$9:$G$46</definedName>
    <definedName name="PVOL">[1]BPERSONAS!$A$250:$AQ$259</definedName>
    <definedName name="PVOLUNT">[2]BASEP!$B$184:$BJ$190</definedName>
    <definedName name="rciv">[1]BDAÑOS!$A$130:$AR$157</definedName>
    <definedName name="RESP">[2]BASED!$B$196:$BJ$219</definedName>
    <definedName name="RPROF">[1]BSSOCIAL!$A$3:$AQ$21</definedName>
    <definedName name="rtec">'R.Tecnico'!$B$9:$G$46</definedName>
    <definedName name="RV">[2]BASEP!$B$177:$BL$178</definedName>
    <definedName name="RVOL">[1]BPERSONAS!$A$282:$AQ$286</definedName>
    <definedName name="SAL">[1]BPERSONAS!$A$39:$AQ$61</definedName>
    <definedName name="SALUD">[2]BASEP!$B$39:$BJ$57</definedName>
    <definedName name="sc">[1]BDAÑOS!$A$253:$AR$265</definedName>
    <definedName name="SEMO">[1]BDAÑOS!$A$470:$AR$475</definedName>
    <definedName name="SEMOVI">[2]BASED!$B$364:$BJ$366</definedName>
    <definedName name="SIAINC">PrimDev!$B$7:$K$48</definedName>
    <definedName name="SININC">SinInc!$B$7:$K$48</definedName>
    <definedName name="SINPAG">Siniestros!$B$9:$M$46</definedName>
    <definedName name="SOAT">[1]BDAÑOS!$A$342:$AW$359</definedName>
    <definedName name="SOCIAL">[2]BASESSOCIAL!$A$6:$BI$10</definedName>
    <definedName name="SOCIALXCIA">[2]BASED!$B$637:$BI$655</definedName>
    <definedName name="SPREV">[1]BSSOCIAL!$A$27:$AQ$42</definedName>
    <definedName name="Sust">[1]BDAÑOS!$A$367:$AR$389</definedName>
    <definedName name="SUSTRA">[2]BASED!$B$410:$BJ$430</definedName>
    <definedName name="TD">[1]BDAÑOS!$A$303:$AR$335</definedName>
    <definedName name="TERR">[2]BASED!$B$226:$BJ$244</definedName>
    <definedName name="_xlnm.Print_Titles" localSheetId="9">BALCAP!$B:$B</definedName>
    <definedName name="_xlnm.Print_Titles" localSheetId="5">BALGEN!$B:$B</definedName>
    <definedName name="_xlnm.Print_Titles" localSheetId="7">BALVID!$B:$B</definedName>
    <definedName name="_xlnm.Print_Titles" localSheetId="10">RESULCAP!$C:$C</definedName>
    <definedName name="_xlnm.Print_Titles" localSheetId="6">RESULGEN!$B:$B</definedName>
    <definedName name="_xlnm.Print_Titles" localSheetId="8">RESULVID!$B:$B</definedName>
    <definedName name="TORIESGO">[2]BASED!$B$170:$BJ$192</definedName>
    <definedName name="TOTAL">#REF!</definedName>
    <definedName name="TOTDAÑOS">[2]BASED!$B$510:$BI$539</definedName>
    <definedName name="TOTINDUSTRIA">[2]BASED!$B$762:$BL$797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#REF!</definedName>
    <definedName name="VIDR">[1]BDAÑOS!$A$436:$AR$451</definedName>
    <definedName name="VIDRIOS">[2]BASED!$B$373:$BJ$385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2" l="1"/>
  <c r="D14" i="62"/>
  <c r="C12" i="61"/>
  <c r="D14" i="61"/>
  <c r="C12" i="60"/>
  <c r="D14" i="60"/>
  <c r="D12" i="73"/>
  <c r="E14" i="73"/>
  <c r="D12" i="70"/>
  <c r="E14" i="70"/>
  <c r="C12" i="69"/>
  <c r="D14" i="69"/>
  <c r="C12" i="59"/>
  <c r="D14" i="59"/>
  <c r="C12" i="58"/>
  <c r="D14" i="58"/>
  <c r="C12" i="57"/>
  <c r="D14" i="57"/>
  <c r="C12" i="74"/>
  <c r="D14" i="74"/>
  <c r="C12" i="72"/>
  <c r="D14" i="72"/>
  <c r="C12" i="71"/>
  <c r="D14" i="71"/>
  <c r="C12" i="78"/>
  <c r="D14" i="78"/>
  <c r="C12" i="77"/>
  <c r="D14" i="77"/>
  <c r="C12" i="76"/>
  <c r="D14" i="76"/>
  <c r="C12" i="56"/>
  <c r="D14" i="56"/>
  <c r="C12" i="55"/>
  <c r="D14" i="55"/>
  <c r="D12" i="54"/>
  <c r="E14" i="54"/>
  <c r="D12" i="53"/>
  <c r="E14" i="53"/>
</calcChain>
</file>

<file path=xl/sharedStrings.xml><?xml version="1.0" encoding="utf-8"?>
<sst xmlns="http://schemas.openxmlformats.org/spreadsheetml/2006/main" count="2121" uniqueCount="285">
  <si>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</si>
  <si>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</si>
  <si>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</si>
  <si>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</si>
  <si>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</si>
  <si>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</si>
  <si>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</si>
  <si>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</si>
  <si>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UTILIDAD NETA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</si>
  <si>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</si>
  <si>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</si>
  <si>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</si>
  <si>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</si>
  <si>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</si>
  <si>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</si>
  <si>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</si>
  <si>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</si>
  <si>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</si>
  <si>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</si>
  <si>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</si>
  <si>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</si>
  <si>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</si>
  <si>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</si>
  <si>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</si>
  <si>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</si>
  <si>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</si>
  <si>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</si>
  <si>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</si>
  <si>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</si>
  <si>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</si>
  <si>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</si>
  <si>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</si>
  <si>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</si>
  <si>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</si>
  <si>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</si>
  <si>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</si>
  <si>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</si>
  <si>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</si>
  <si>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</si>
  <si>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</si>
  <si>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</si>
  <si>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</si>
  <si>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</si>
  <si>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</si>
  <si>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</si>
  <si>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</si>
  <si>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</si>
  <si>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</si>
  <si>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</si>
  <si>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</si>
  <si>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</si>
  <si>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</si>
  <si>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</si>
  <si>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</si>
  <si>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</si>
  <si>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</si>
  <si>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</si>
  <si>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</si>
  <si>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</si>
  <si>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</si>
  <si>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</si>
  <si>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</si>
  <si>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</si>
  <si>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</si>
  <si>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GASTOS GENERALES</t>
  </si>
  <si>
    <t>PRIMAS DEVENGADAS</t>
  </si>
  <si>
    <t>SINIESTROS INCURRIDOS</t>
  </si>
  <si>
    <t>COSTOS DE INTERMEDIACION</t>
  </si>
  <si>
    <t>A   C   T   I   V   O   S</t>
  </si>
  <si>
    <t>SINIESTRALIDAD CUENTA COMPAÑÍA</t>
  </si>
  <si>
    <t>SINIESTRALIDAD CTA CIA</t>
  </si>
  <si>
    <t>ACTIVOS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</si>
  <si>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</si>
  <si>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</si>
  <si>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</si>
  <si>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</si>
  <si>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</si>
  <si>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</si>
  <si>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</si>
  <si>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</si>
  <si>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</si>
  <si>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</si>
  <si>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</si>
  <si>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</si>
  <si>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</si>
  <si>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</si>
  <si>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</si>
  <si>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</si>
  <si>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</si>
  <si>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</si>
  <si>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</si>
  <si>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</si>
  <si>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</si>
  <si>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</si>
  <si>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</si>
  <si>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</si>
  <si>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</si>
  <si>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</si>
  <si>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</si>
  <si>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</si>
  <si>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</si>
  <si>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</si>
  <si>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</si>
  <si>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</si>
  <si>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</si>
  <si>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</si>
  <si>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</si>
  <si>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</si>
  <si>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</si>
  <si>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</si>
  <si>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</si>
  <si>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</si>
  <si>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</si>
  <si>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</si>
  <si>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</si>
  <si>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</si>
  <si>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</si>
  <si>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</si>
  <si>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</si>
  <si>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</si>
  <si>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</si>
  <si>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</si>
  <si>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</si>
  <si>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</si>
  <si>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</si>
  <si>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</si>
  <si>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</si>
  <si>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</si>
  <si>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</si>
  <si>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</si>
  <si>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</si>
  <si>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</si>
  <si>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</si>
  <si>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</si>
  <si>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</si>
  <si>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</si>
  <si>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</si>
  <si>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</si>
  <si>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</si>
  <si>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</si>
  <si>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</si>
  <si>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</si>
  <si>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I N V E R S I O N E S</t>
  </si>
  <si>
    <t>SINIESTROS INCURRIDOS =</t>
  </si>
  <si>
    <t>Siniestros pagados - Reembolso de siniestros + Incremento reserva de siniestros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</si>
  <si>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</si>
  <si>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</si>
  <si>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</si>
  <si>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</si>
  <si>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</si>
  <si>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</si>
  <si>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</si>
  <si>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</si>
  <si>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</si>
  <si>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RSA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</si>
  <si>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</si>
  <si>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</si>
  <si>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</si>
  <si>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</si>
  <si>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</si>
  <si>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</si>
  <si>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</si>
  <si>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</si>
  <si>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</si>
  <si>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</si>
  <si>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</si>
  <si>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</si>
  <si>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</si>
  <si>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</si>
  <si>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</si>
  <si>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</si>
  <si>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</si>
  <si>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</si>
  <si>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</si>
  <si>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</si>
  <si>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</si>
  <si>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</si>
  <si>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</si>
  <si>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</si>
  <si>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</si>
  <si>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</si>
  <si>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</si>
  <si>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</si>
  <si>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</si>
  <si>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</si>
  <si>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</si>
  <si>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</si>
  <si>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</si>
  <si>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</si>
  <si>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</si>
  <si>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</si>
  <si>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</si>
  <si>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</si>
  <si>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</si>
  <si>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</si>
  <si>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</si>
  <si>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</si>
  <si>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</si>
  <si>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</si>
  <si>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</si>
  <si>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</si>
  <si>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</si>
  <si>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</si>
  <si>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siniestros pagados</t>
  </si>
  <si>
    <t>ZURICH</t>
  </si>
  <si>
    <t>SBS SEGUROS</t>
  </si>
  <si>
    <t>BMI COLOMBIA</t>
  </si>
  <si>
    <t>HDI SEGUROS</t>
  </si>
  <si>
    <t>JMALUCELLI</t>
  </si>
  <si>
    <t xml:space="preserve">VIDA </t>
  </si>
  <si>
    <t>SKANDIA</t>
  </si>
  <si>
    <t>COLMENA ARL</t>
  </si>
  <si>
    <t>COLSANITAS</t>
  </si>
  <si>
    <t>ASULADO</t>
  </si>
  <si>
    <t>COLMENA</t>
  </si>
  <si>
    <t>EVEREST</t>
  </si>
  <si>
    <t>ANDINA</t>
  </si>
  <si>
    <t>QUALITAS</t>
  </si>
  <si>
    <t>febrero-2025</t>
  </si>
  <si>
    <t>Comparativo febrero-2024 vs febrero-2025</t>
  </si>
  <si>
    <t>Fasecolda, Estadísticas de la Industria Aseguradora y de Capitalización.  Cifras preliminares, Enero - febrero-2025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</si>
  <si>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</si>
  <si>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</si>
  <si>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</si>
  <si>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</si>
  <si>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</si>
  <si>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</si>
  <si>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</si>
  <si>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</si>
  <si>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</si>
  <si>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</si>
  <si>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</si>
  <si>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</si>
  <si>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</si>
  <si>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</si>
  <si>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</si>
  <si>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</si>
  <si>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</si>
  <si>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</si>
  <si>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</si>
  <si>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</si>
  <si>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</si>
  <si>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FUENTE: Fasecolda, Estadísticas de la Industria Aseguradora y de Capitalización.  Cifras preliminares, Enero - febrero-2025</t>
  </si>
  <si>
    <t>AL 28-feb-2025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</si>
  <si>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</si>
  <si>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</si>
  <si>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</si>
  <si>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</si>
  <si>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</si>
  <si>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</si>
  <si>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</si>
  <si>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</si>
  <si>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</si>
  <si>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</si>
  <si>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</si>
  <si>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</si>
  <si>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</si>
  <si>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</si>
  <si>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</si>
  <si>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</si>
  <si>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</si>
  <si>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</si>
  <si>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</si>
  <si>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</si>
  <si>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</si>
  <si>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</si>
  <si>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</si>
  <si>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</si>
  <si>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</si>
  <si>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</si>
  <si>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FUENTE: Fasecolda, Estadísticas de la Industria Aseguradora y de Capitalización.  Cifras preliminares,  - AL 28-feb-2025</t>
  </si>
  <si>
    <t>Del 01-enero-2025 al 28-febrero-2025</t>
  </si>
  <si>
    <t>JMALUCELLI TRAVELERS</t>
  </si>
  <si>
    <t>FUENTE: Fasecolda, Estadísticas de la Industria Aseguradora y de Capitalización.  Cifras preliminares,  - Del 01-enero-2025 al 28-febrero-2025</t>
  </si>
  <si>
    <t>A 28-febrero-2025</t>
  </si>
  <si>
    <t>COLMENA VIDA</t>
  </si>
  <si>
    <t>FUENTE: Fasecolda, Estadísticas de la Industria Aseguradora y de Capitalización.  Cifras preliminares,  - A 28-febrero-2025</t>
  </si>
  <si>
    <t>BOLIVAR CAPIT.</t>
  </si>
  <si>
    <t>COLMENA CAPIT.</t>
  </si>
  <si>
    <t>MOVIMIENTO RESERVA</t>
  </si>
  <si>
    <t>GASTOS DE PERSONAL</t>
  </si>
  <si>
    <t>/0</t>
  </si>
  <si>
    <t xml:space="preserve">         N.C.</t>
  </si>
  <si>
    <t>COMPARATIVO FEBRERO-2024 VS FEBRERO-2025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</si>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</sst>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7" formatCode="0.00000"/>
    <numFmt numFmtId="178" formatCode="#,##0.0;\-#,##0.0"/>
    <numFmt numFmtId="179" formatCode="0.0000"/>
    <numFmt numFmtId="180" formatCode="0.000"/>
    <numFmt numFmtId="181" formatCode="_ [$€-2]\ * #,##0.00_ ;_ [$€-2]\ * \-#,##0.00_ ;_ [$€-2]\ * &quot;-&quot;??_ "/>
    <numFmt numFmtId="182" formatCode="_(* #,##0.0_);_(* \(#,##0.0\);_(* &quot;-&quot;??_);_(@_)"/>
    <numFmt numFmtId="183" formatCode="_(* #,##0_);_(* \(#,##0\);_(* &quot;-&quot;??_);_(@_)"/>
    <numFmt numFmtId="184" formatCode="_(* #,##0.000_);_(* \(#,##0.000\);_(* &quot;-&quot;??_);_(@_)"/>
    <numFmt numFmtId="185" formatCode="_(* #,##0.0000_);_(* \(#,##0.0000\);_(* &quot;-&quot;??_);_(@_)"/>
    <numFmt numFmtId="186" formatCode="0%;\(0%\)"/>
    <numFmt numFmtId="187" formatCode="_(* #,##0,_);_(* \(#,##0,\);_(* &quot;-&quot;_);_(@_)"/>
    <numFmt numFmtId="188" formatCode="0.000%"/>
    <numFmt numFmtId="192" formatCode="#,##0.00000_ ;\-#,##0.00000\ "/>
    <numFmt numFmtId="196" formatCode="#,##0.0_ ;\-#,##0.0\ "/>
  </numFmts>
  <fonts count="72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</borders>
  <cellStyleXfs count="170">
    <xf numFmtId="0" fontId="0" fillId="0" borderId="0"/>
    <xf numFmtId="0" fontId="8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167" fontId="8" fillId="0" borderId="0" applyFill="0" applyBorder="0" applyAlignment="0"/>
    <xf numFmtId="184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4" fontId="36" fillId="0" borderId="0" applyFill="0" applyBorder="0" applyAlignment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8" fillId="0" borderId="0"/>
    <xf numFmtId="181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7" fillId="0" borderId="0" applyFont="0" applyFill="0" applyBorder="0" applyAlignment="0" applyProtection="0"/>
    <xf numFmtId="187" fontId="8" fillId="0" borderId="0"/>
    <xf numFmtId="0" fontId="37" fillId="0" borderId="0"/>
    <xf numFmtId="184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49" fontId="36" fillId="0" borderId="0" applyFill="0" applyBorder="0" applyAlignment="0"/>
    <xf numFmtId="182" fontId="8" fillId="0" borderId="0" applyFill="0" applyBorder="0" applyAlignment="0"/>
    <xf numFmtId="183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4" applyNumberFormat="0" applyFill="0" applyAlignment="0" applyProtection="0"/>
    <xf numFmtId="0" fontId="50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67" applyNumberFormat="0" applyAlignment="0" applyProtection="0"/>
    <xf numFmtId="0" fontId="56" fillId="14" borderId="68" applyNumberFormat="0" applyAlignment="0" applyProtection="0"/>
    <xf numFmtId="0" fontId="57" fillId="14" borderId="67" applyNumberFormat="0" applyAlignment="0" applyProtection="0"/>
    <xf numFmtId="0" fontId="58" fillId="0" borderId="69" applyNumberFormat="0" applyFill="0" applyAlignment="0" applyProtection="0"/>
    <xf numFmtId="0" fontId="59" fillId="15" borderId="7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72" applyNumberFormat="0" applyFill="0" applyAlignment="0" applyProtection="0"/>
    <xf numFmtId="0" fontId="6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7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175" fontId="0" fillId="0" borderId="0" xfId="33" applyNumberFormat="1" applyFont="1" applyAlignment="1">
      <alignment vertic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67" fontId="0" fillId="0" borderId="0" xfId="42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1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2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3" xfId="42" applyNumberFormat="1" applyFont="1" applyBorder="1" applyAlignment="1">
      <alignment vertical="center"/>
    </xf>
    <xf numFmtId="167" fontId="29" fillId="0" borderId="43" xfId="42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35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7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7" xfId="42" applyNumberFormat="1" applyFont="1" applyBorder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42" xfId="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4" fillId="0" borderId="32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9" fontId="0" fillId="0" borderId="0" xfId="4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1" xfId="42" applyFont="1" applyBorder="1" applyAlignment="1">
      <alignment vertical="center"/>
    </xf>
    <xf numFmtId="9" fontId="29" fillId="0" borderId="42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3" xfId="42" applyFont="1" applyBorder="1" applyAlignment="1">
      <alignment vertical="center"/>
    </xf>
    <xf numFmtId="9" fontId="29" fillId="0" borderId="43" xfId="42" applyFont="1" applyBorder="1" applyAlignment="1">
      <alignment vertical="center"/>
    </xf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167" fontId="8" fillId="0" borderId="46" xfId="42" applyNumberFormat="1" applyFont="1" applyBorder="1" applyAlignment="1">
      <alignment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88" fontId="0" fillId="0" borderId="0" xfId="42" applyNumberFormat="1" applyFont="1" applyAlignment="1">
      <alignment vertical="center"/>
    </xf>
    <xf numFmtId="188" fontId="0" fillId="0" borderId="0" xfId="42" applyNumberFormat="1" applyFont="1"/>
    <xf numFmtId="188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37" fontId="21" fillId="0" borderId="44" xfId="33" applyNumberFormat="1" applyFont="1" applyBorder="1" applyAlignment="1">
      <alignment vertical="center"/>
    </xf>
    <xf numFmtId="167" fontId="8" fillId="0" borderId="45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3" fillId="0" borderId="0" xfId="0" applyFont="1" applyAlignment="1">
      <alignment vertical="center"/>
    </xf>
    <xf numFmtId="0" fontId="38" fillId="7" borderId="9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1" fontId="0" fillId="0" borderId="0" xfId="33" applyNumberFormat="1" applyFont="1" applyAlignment="1">
      <alignment vertical="center"/>
    </xf>
    <xf numFmtId="37" fontId="0" fillId="8" borderId="0" xfId="0" applyNumberFormat="1" applyFill="1" applyAlignment="1">
      <alignment vertical="center"/>
    </xf>
    <xf numFmtId="3" fontId="10" fillId="8" borderId="12" xfId="0" applyNumberFormat="1" applyFont="1" applyFill="1" applyBorder="1" applyAlignment="1">
      <alignment vertical="center"/>
    </xf>
    <xf numFmtId="3" fontId="10" fillId="8" borderId="0" xfId="0" applyNumberFormat="1" applyFont="1" applyFill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11" fillId="8" borderId="9" xfId="0" applyNumberFormat="1" applyFon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8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61" xfId="33" applyNumberFormat="1" applyFont="1" applyBorder="1" applyAlignment="1">
      <alignment vertical="center"/>
    </xf>
    <xf numFmtId="37" fontId="20" fillId="0" borderId="62" xfId="33" applyNumberFormat="1" applyFont="1" applyBorder="1" applyAlignment="1">
      <alignment vertical="center"/>
    </xf>
    <xf numFmtId="37" fontId="20" fillId="5" borderId="63" xfId="33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9" fontId="29" fillId="8" borderId="32" xfId="42" applyFont="1" applyFill="1" applyBorder="1" applyAlignment="1">
      <alignment vertical="center"/>
    </xf>
    <xf numFmtId="37" fontId="0" fillId="8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2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167" fontId="18" fillId="0" borderId="43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196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8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66" fillId="6" borderId="0" xfId="26" applyFont="1" applyFill="1" applyBorder="1" applyAlignment="1" applyProtection="1">
      <alignment vertical="center" wrapText="1"/>
    </xf>
    <xf numFmtId="0" fontId="66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4" fillId="0" borderId="4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73" xfId="33" applyNumberFormat="1" applyFont="1" applyBorder="1" applyAlignment="1">
      <alignment vertical="center"/>
    </xf>
    <xf numFmtId="37" fontId="8" fillId="0" borderId="74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7" fontId="8" fillId="0" borderId="32" xfId="42" applyNumberFormat="1" applyFont="1" applyBorder="1" applyAlignment="1">
      <alignment horizontal="right" vertical="center"/>
    </xf>
    <xf numFmtId="17" fontId="39" fillId="41" borderId="5" xfId="0" applyNumberFormat="1" applyFont="1" applyFill="1" applyBorder="1" applyAlignment="1">
      <alignment horizontal="center" vertical="center" wrapText="1"/>
    </xf>
    <xf numFmtId="17" fontId="39" fillId="41" borderId="6" xfId="0" applyNumberFormat="1" applyFont="1" applyFill="1" applyBorder="1" applyAlignment="1">
      <alignment horizontal="center" vertical="center" wrapText="1"/>
    </xf>
    <xf numFmtId="17" fontId="38" fillId="41" borderId="6" xfId="0" applyNumberFormat="1" applyFont="1" applyFill="1" applyBorder="1" applyAlignment="1">
      <alignment horizontal="center" vertical="center" wrapText="1"/>
    </xf>
    <xf numFmtId="17" fontId="38" fillId="41" borderId="7" xfId="0" applyNumberFormat="1" applyFont="1" applyFill="1" applyBorder="1" applyAlignment="1">
      <alignment horizontal="center" vertical="center" wrapText="1"/>
    </xf>
    <xf numFmtId="17" fontId="39" fillId="41" borderId="7" xfId="0" applyNumberFormat="1" applyFont="1" applyFill="1" applyBorder="1" applyAlignment="1">
      <alignment horizontal="center" vertical="center" wrapText="1"/>
    </xf>
    <xf numFmtId="17" fontId="45" fillId="41" borderId="5" xfId="0" applyNumberFormat="1" applyFont="1" applyFill="1" applyBorder="1" applyAlignment="1">
      <alignment horizontal="center" vertical="center" wrapText="1"/>
    </xf>
    <xf numFmtId="17" fontId="45" fillId="41" borderId="6" xfId="0" applyNumberFormat="1" applyFont="1" applyFill="1" applyBorder="1" applyAlignment="1">
      <alignment horizontal="center" vertical="center" wrapText="1"/>
    </xf>
    <xf numFmtId="17" fontId="45" fillId="41" borderId="7" xfId="0" applyNumberFormat="1" applyFont="1" applyFill="1" applyBorder="1" applyAlignment="1">
      <alignment horizontal="center" vertical="center" wrapText="1"/>
    </xf>
    <xf numFmtId="0" fontId="40" fillId="41" borderId="8" xfId="0" applyFont="1" applyFill="1" applyBorder="1" applyAlignment="1">
      <alignment horizontal="center" vertical="center" wrapText="1"/>
    </xf>
    <xf numFmtId="0" fontId="40" fillId="41" borderId="9" xfId="0" applyFont="1" applyFill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37" fontId="8" fillId="0" borderId="75" xfId="33" applyNumberFormat="1" applyFont="1" applyBorder="1" applyAlignment="1">
      <alignment vertical="center"/>
    </xf>
    <xf numFmtId="0" fontId="38" fillId="41" borderId="8" xfId="0" applyFont="1" applyFill="1" applyBorder="1" applyAlignment="1">
      <alignment horizontal="center" vertical="center" wrapText="1"/>
    </xf>
    <xf numFmtId="0" fontId="38" fillId="41" borderId="9" xfId="0" applyFont="1" applyFill="1" applyBorder="1" applyAlignment="1">
      <alignment horizontal="center" vertical="center" wrapText="1"/>
    </xf>
    <xf numFmtId="3" fontId="34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39" fillId="41" borderId="38" xfId="33" applyNumberFormat="1" applyFont="1" applyFill="1" applyBorder="1" applyAlignment="1">
      <alignment horizontal="right" vertical="center"/>
    </xf>
    <xf numFmtId="17" fontId="39" fillId="41" borderId="6" xfId="33" applyNumberFormat="1" applyFont="1" applyFill="1" applyBorder="1" applyAlignment="1">
      <alignment horizontal="right" vertical="center"/>
    </xf>
    <xf numFmtId="9" fontId="46" fillId="41" borderId="42" xfId="0" applyNumberFormat="1" applyFont="1" applyFill="1" applyBorder="1" applyAlignment="1">
      <alignment horizontal="center" vertical="center" wrapText="1"/>
    </xf>
    <xf numFmtId="0" fontId="46" fillId="41" borderId="42" xfId="0" applyFont="1" applyFill="1" applyBorder="1" applyAlignment="1">
      <alignment horizontal="center" vertical="center" wrapText="1"/>
    </xf>
    <xf numFmtId="0" fontId="46" fillId="41" borderId="7" xfId="0" applyFont="1" applyFill="1" applyBorder="1" applyAlignment="1">
      <alignment horizontal="center" vertical="center" wrapText="1"/>
    </xf>
    <xf numFmtId="17" fontId="45" fillId="41" borderId="38" xfId="0" applyNumberFormat="1" applyFont="1" applyFill="1" applyBorder="1" applyAlignment="1">
      <alignment horizontal="center" vertical="center" wrapText="1"/>
    </xf>
    <xf numFmtId="0" fontId="45" fillId="41" borderId="42" xfId="0" applyFont="1" applyFill="1" applyBorder="1" applyAlignment="1">
      <alignment horizontal="center" vertical="center"/>
    </xf>
    <xf numFmtId="0" fontId="45" fillId="41" borderId="6" xfId="0" applyFont="1" applyFill="1" applyBorder="1" applyAlignment="1">
      <alignment horizontal="center" vertical="center"/>
    </xf>
    <xf numFmtId="0" fontId="45" fillId="41" borderId="7" xfId="0" applyFont="1" applyFill="1" applyBorder="1" applyAlignment="1">
      <alignment horizontal="center" vertical="center"/>
    </xf>
    <xf numFmtId="0" fontId="69" fillId="0" borderId="57" xfId="26" applyFont="1" applyFill="1" applyBorder="1" applyAlignment="1" applyProtection="1">
      <alignment horizontal="center" vertical="center"/>
    </xf>
    <xf numFmtId="0" fontId="69" fillId="0" borderId="59" xfId="26" applyFont="1" applyFill="1" applyBorder="1" applyAlignment="1" applyProtection="1">
      <alignment horizontal="center" vertical="center"/>
    </xf>
    <xf numFmtId="0" fontId="69" fillId="0" borderId="55" xfId="26" applyFont="1" applyFill="1" applyBorder="1" applyAlignment="1" applyProtection="1">
      <alignment horizontal="center" vertical="center"/>
    </xf>
    <xf numFmtId="0" fontId="69" fillId="0" borderId="76" xfId="26" applyFont="1" applyFill="1" applyBorder="1" applyAlignment="1" applyProtection="1">
      <alignment horizontal="center" vertical="center"/>
    </xf>
    <xf numFmtId="0" fontId="69" fillId="0" borderId="77" xfId="26" applyFont="1" applyFill="1" applyBorder="1" applyAlignment="1" applyProtection="1">
      <alignment horizontal="center" vertical="center"/>
    </xf>
    <xf numFmtId="0" fontId="69" fillId="0" borderId="78" xfId="26" applyFont="1" applyFill="1" applyBorder="1" applyAlignment="1" applyProtection="1">
      <alignment horizontal="center" vertical="center"/>
    </xf>
    <xf numFmtId="0" fontId="41" fillId="41" borderId="79" xfId="0" applyFont="1" applyFill="1" applyBorder="1" applyAlignment="1">
      <alignment horizontal="center" vertical="center"/>
    </xf>
    <xf numFmtId="0" fontId="41" fillId="41" borderId="81" xfId="0" applyFont="1" applyFill="1" applyBorder="1" applyAlignment="1">
      <alignment horizontal="center" vertical="center"/>
    </xf>
    <xf numFmtId="9" fontId="0" fillId="0" borderId="4" xfId="97" applyFont="1" applyBorder="1" applyAlignment="1">
      <alignment vertical="center"/>
    </xf>
    <xf numFmtId="9" fontId="0" fillId="0" borderId="0" xfId="97" applyFont="1" applyBorder="1" applyAlignment="1">
      <alignment vertical="center"/>
    </xf>
    <xf numFmtId="9" fontId="0" fillId="0" borderId="0" xfId="97" applyFont="1"/>
    <xf numFmtId="0" fontId="8" fillId="0" borderId="0" xfId="0" applyFont="1"/>
    <xf numFmtId="9" fontId="0" fillId="0" borderId="4" xfId="97" applyFont="1" applyBorder="1" applyAlignment="1">
      <alignment horizontal="right" vertical="center"/>
    </xf>
    <xf numFmtId="188" fontId="0" fillId="0" borderId="0" xfId="97" applyNumberFormat="1" applyFont="1"/>
    <xf numFmtId="167" fontId="8" fillId="0" borderId="32" xfId="97" applyNumberFormat="1" applyFont="1" applyBorder="1" applyAlignment="1">
      <alignment vertical="center"/>
    </xf>
    <xf numFmtId="167" fontId="8" fillId="0" borderId="0" xfId="97" applyNumberFormat="1" applyFont="1" applyBorder="1" applyAlignment="1">
      <alignment vertical="center"/>
    </xf>
    <xf numFmtId="9" fontId="14" fillId="0" borderId="0" xfId="97" applyFont="1" applyBorder="1" applyAlignment="1">
      <alignment vertical="center"/>
    </xf>
    <xf numFmtId="9" fontId="11" fillId="0" borderId="8" xfId="97" applyFont="1" applyBorder="1" applyAlignment="1">
      <alignment vertical="center"/>
    </xf>
    <xf numFmtId="9" fontId="11" fillId="0" borderId="9" xfId="97" applyFont="1" applyBorder="1" applyAlignment="1">
      <alignment vertical="center"/>
    </xf>
    <xf numFmtId="9" fontId="11" fillId="0" borderId="0" xfId="97" applyFont="1" applyBorder="1" applyAlignment="1">
      <alignment vertical="center"/>
    </xf>
    <xf numFmtId="9" fontId="0" fillId="0" borderId="4" xfId="97" applyFont="1" applyBorder="1"/>
    <xf numFmtId="9" fontId="0" fillId="0" borderId="0" xfId="97" applyFont="1" applyBorder="1"/>
    <xf numFmtId="37" fontId="70" fillId="0" borderId="0" xfId="33" applyNumberFormat="1" applyFont="1" applyBorder="1" applyAlignment="1">
      <alignment vertical="center"/>
    </xf>
    <xf numFmtId="37" fontId="70" fillId="0" borderId="32" xfId="33" applyNumberFormat="1" applyFont="1" applyBorder="1" applyAlignment="1">
      <alignment vertical="center"/>
    </xf>
    <xf numFmtId="37" fontId="71" fillId="0" borderId="17" xfId="33" applyNumberFormat="1" applyFont="1" applyBorder="1" applyAlignment="1">
      <alignment vertical="center"/>
    </xf>
    <xf numFmtId="37" fontId="71" fillId="0" borderId="18" xfId="33" applyNumberFormat="1" applyFont="1" applyBorder="1" applyAlignment="1">
      <alignment vertical="center"/>
    </xf>
    <xf numFmtId="37" fontId="71" fillId="5" borderId="20" xfId="33" applyNumberFormat="1" applyFont="1" applyFill="1" applyBorder="1" applyAlignment="1">
      <alignment vertical="center"/>
    </xf>
    <xf numFmtId="37" fontId="71" fillId="5" borderId="21" xfId="33" applyNumberFormat="1" applyFont="1" applyFill="1" applyBorder="1" applyAlignment="1">
      <alignment vertical="center"/>
    </xf>
    <xf numFmtId="0" fontId="34" fillId="0" borderId="12" xfId="0" applyFont="1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69" fillId="0" borderId="56" xfId="26" applyFont="1" applyFill="1" applyBorder="1" applyAlignment="1" applyProtection="1">
      <alignment horizontal="center" vertical="center"/>
    </xf>
    <xf numFmtId="0" fontId="69" fillId="0" borderId="57" xfId="26" applyFont="1" applyFill="1" applyBorder="1" applyAlignment="1" applyProtection="1">
      <alignment horizontal="center" vertical="center"/>
    </xf>
    <xf numFmtId="0" fontId="67" fillId="42" borderId="54" xfId="0" applyFont="1" applyFill="1" applyBorder="1" applyAlignment="1">
      <alignment horizontal="center" vertical="center"/>
    </xf>
    <xf numFmtId="0" fontId="67" fillId="42" borderId="60" xfId="0" applyFont="1" applyFill="1" applyBorder="1" applyAlignment="1">
      <alignment horizontal="center" vertical="center"/>
    </xf>
    <xf numFmtId="0" fontId="67" fillId="42" borderId="55" xfId="0" applyFont="1" applyFill="1" applyBorder="1" applyAlignment="1">
      <alignment horizontal="center" vertical="center"/>
    </xf>
    <xf numFmtId="0" fontId="68" fillId="42" borderId="56" xfId="0" applyFont="1" applyFill="1" applyBorder="1" applyAlignment="1">
      <alignment horizontal="center" vertical="center"/>
    </xf>
    <xf numFmtId="0" fontId="68" fillId="42" borderId="0" xfId="0" applyFont="1" applyFill="1" applyAlignment="1">
      <alignment horizontal="center" vertical="center"/>
    </xf>
    <xf numFmtId="0" fontId="68" fillId="42" borderId="57" xfId="0" applyFont="1" applyFill="1" applyBorder="1" applyAlignment="1">
      <alignment horizontal="center" vertical="center"/>
    </xf>
    <xf numFmtId="0" fontId="67" fillId="42" borderId="58" xfId="0" applyFont="1" applyFill="1" applyBorder="1" applyAlignment="1">
      <alignment horizontal="center" vertical="center"/>
    </xf>
    <xf numFmtId="0" fontId="67" fillId="42" borderId="53" xfId="0" applyFont="1" applyFill="1" applyBorder="1" applyAlignment="1">
      <alignment horizontal="center" vertical="center"/>
    </xf>
    <xf numFmtId="0" fontId="67" fillId="42" borderId="59" xfId="0" applyFont="1" applyFill="1" applyBorder="1" applyAlignment="1">
      <alignment horizontal="center" vertical="center"/>
    </xf>
    <xf numFmtId="0" fontId="41" fillId="41" borderId="82" xfId="0" applyFont="1" applyFill="1" applyBorder="1" applyAlignment="1">
      <alignment horizontal="center" vertical="center"/>
    </xf>
    <xf numFmtId="0" fontId="41" fillId="41" borderId="83" xfId="0" applyFont="1" applyFill="1" applyBorder="1" applyAlignment="1">
      <alignment horizontal="center" vertical="center"/>
    </xf>
    <xf numFmtId="0" fontId="67" fillId="42" borderId="56" xfId="0" applyFont="1" applyFill="1" applyBorder="1" applyAlignment="1">
      <alignment horizontal="center" vertical="center"/>
    </xf>
    <xf numFmtId="0" fontId="67" fillId="42" borderId="0" xfId="0" applyFont="1" applyFill="1" applyAlignment="1">
      <alignment horizontal="center" vertical="center"/>
    </xf>
    <xf numFmtId="0" fontId="67" fillId="42" borderId="57" xfId="0" applyFont="1" applyFill="1" applyBorder="1" applyAlignment="1">
      <alignment horizontal="center" vertical="center"/>
    </xf>
    <xf numFmtId="0" fontId="41" fillId="41" borderId="80" xfId="0" applyFont="1" applyFill="1" applyBorder="1" applyAlignment="1">
      <alignment horizontal="center" vertical="center"/>
    </xf>
    <xf numFmtId="0" fontId="41" fillId="41" borderId="8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58" xfId="26" applyFont="1" applyFill="1" applyBorder="1" applyAlignment="1" applyProtection="1">
      <alignment horizontal="center" vertical="center"/>
    </xf>
    <xf numFmtId="0" fontId="69" fillId="0" borderId="59" xfId="26" applyFont="1" applyFill="1" applyBorder="1" applyAlignment="1" applyProtection="1">
      <alignment horizontal="center" vertical="center"/>
    </xf>
    <xf numFmtId="0" fontId="69" fillId="0" borderId="54" xfId="26" applyFont="1" applyFill="1" applyBorder="1" applyAlignment="1" applyProtection="1">
      <alignment horizontal="center" vertical="center"/>
    </xf>
    <xf numFmtId="0" fontId="69" fillId="0" borderId="55" xfId="26" applyFont="1" applyFill="1" applyBorder="1" applyAlignment="1" applyProtection="1">
      <alignment horizontal="center" vertical="center"/>
    </xf>
    <xf numFmtId="0" fontId="66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9" fillId="41" borderId="39" xfId="0" applyFont="1" applyFill="1" applyBorder="1" applyAlignment="1">
      <alignment horizontal="center" vertical="center"/>
    </xf>
    <xf numFmtId="0" fontId="39" fillId="41" borderId="12" xfId="0" applyFont="1" applyFill="1" applyBorder="1" applyAlignment="1">
      <alignment horizontal="center" vertical="center"/>
    </xf>
    <xf numFmtId="0" fontId="39" fillId="41" borderId="4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9" fillId="41" borderId="11" xfId="0" applyFont="1" applyFill="1" applyBorder="1" applyAlignment="1">
      <alignment horizontal="center" vertical="center" wrapText="1"/>
    </xf>
    <xf numFmtId="0" fontId="39" fillId="41" borderId="5" xfId="0" applyFont="1" applyFill="1" applyBorder="1" applyAlignment="1">
      <alignment horizontal="center" vertical="center" wrapText="1"/>
    </xf>
    <xf numFmtId="0" fontId="39" fillId="41" borderId="44" xfId="0" applyFont="1" applyFill="1" applyBorder="1" applyAlignment="1">
      <alignment horizontal="center" vertical="center"/>
    </xf>
    <xf numFmtId="0" fontId="42" fillId="41" borderId="48" xfId="0" applyFont="1" applyFill="1" applyBorder="1" applyAlignment="1">
      <alignment horizontal="center" vertical="center"/>
    </xf>
    <xf numFmtId="0" fontId="42" fillId="41" borderId="47" xfId="0" applyFont="1" applyFill="1" applyBorder="1" applyAlignment="1">
      <alignment horizontal="center" vertical="center"/>
    </xf>
    <xf numFmtId="0" fontId="42" fillId="41" borderId="39" xfId="0" applyFont="1" applyFill="1" applyBorder="1" applyAlignment="1">
      <alignment horizontal="center" vertical="center"/>
    </xf>
    <xf numFmtId="0" fontId="42" fillId="41" borderId="12" xfId="0" applyFont="1" applyFill="1" applyBorder="1" applyAlignment="1">
      <alignment horizontal="center" vertical="center"/>
    </xf>
    <xf numFmtId="0" fontId="42" fillId="41" borderId="4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37" fontId="11" fillId="9" borderId="12" xfId="0" applyNumberFormat="1" applyFont="1" applyFill="1" applyBorder="1" applyAlignment="1">
      <alignment horizontal="center" vertical="center"/>
    </xf>
    <xf numFmtId="37" fontId="11" fillId="9" borderId="11" xfId="0" applyNumberFormat="1" applyFont="1" applyFill="1" applyBorder="1" applyAlignment="1">
      <alignment horizontal="center" vertical="center"/>
    </xf>
    <xf numFmtId="0" fontId="39" fillId="41" borderId="19" xfId="0" applyFont="1" applyFill="1" applyBorder="1" applyAlignment="1">
      <alignment horizontal="center" vertical="center" wrapText="1"/>
    </xf>
    <xf numFmtId="0" fontId="40" fillId="41" borderId="31" xfId="0" applyFont="1" applyFill="1" applyBorder="1" applyAlignment="1">
      <alignment vertical="center"/>
    </xf>
    <xf numFmtId="0" fontId="39" fillId="41" borderId="11" xfId="0" applyFont="1" applyFill="1" applyBorder="1" applyAlignment="1">
      <alignment horizontal="center" vertical="center"/>
    </xf>
    <xf numFmtId="0" fontId="39" fillId="41" borderId="31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4" fillId="41" borderId="31" xfId="0" applyFont="1" applyFill="1" applyBorder="1" applyAlignment="1">
      <alignment vertical="center"/>
    </xf>
    <xf numFmtId="0" fontId="39" fillId="41" borderId="31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73" xfId="0" applyNumberFormat="1" applyBorder="1" applyAlignment="1">
      <alignment vertical="center"/>
    </xf>
    <xf numFmtId="0" fontId="16" fillId="0" borderId="6" xfId="0" applyFont="1" applyBorder="1" applyAlignment="1">
      <alignment horizontal="center" vertical="center"/>
    </xf>
  </cellXfs>
  <cellStyles count="170">
    <cellStyle name="20% - Énfasis1" xfId="143" builtinId="30" customBuiltin="1"/>
    <cellStyle name="20% - Énfasis2" xfId="147" builtinId="34" customBuiltin="1"/>
    <cellStyle name="20% - Énfasis3" xfId="151" builtinId="38" customBuiltin="1"/>
    <cellStyle name="20% - Énfasis4" xfId="155" builtinId="42" customBuiltin="1"/>
    <cellStyle name="20% - Énfasis5" xfId="159" builtinId="46" customBuiltin="1"/>
    <cellStyle name="20% - Énfasis6" xfId="163" builtinId="50" customBuiltin="1"/>
    <cellStyle name="40% - Énfasis1" xfId="144" builtinId="31" customBuiltin="1"/>
    <cellStyle name="40% - Énfasis2" xfId="148" builtinId="35" customBuiltin="1"/>
    <cellStyle name="40% - Énfasis3" xfId="152" builtinId="39" customBuiltin="1"/>
    <cellStyle name="40% - Énfasis4" xfId="156" builtinId="43" customBuiltin="1"/>
    <cellStyle name="40% - Énfasis5" xfId="160" builtinId="47" customBuiltin="1"/>
    <cellStyle name="40% - Énfasis6" xfId="164" builtinId="51" customBuiltin="1"/>
    <cellStyle name="60% - Énfasis1" xfId="145" builtinId="32" customBuiltin="1"/>
    <cellStyle name="60% - Énfasis2" xfId="149" builtinId="36" customBuiltin="1"/>
    <cellStyle name="60% - Énfasis3" xfId="153" builtinId="40" customBuiltin="1"/>
    <cellStyle name="60% - Énfasis4" xfId="157" builtinId="44" customBuiltin="1"/>
    <cellStyle name="60% - Énfasis5" xfId="161" builtinId="48" customBuiltin="1"/>
    <cellStyle name="60% - Énfasis6" xfId="165" builtinId="52" customBuiltin="1"/>
    <cellStyle name="Bueno" xfId="131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6" builtinId="22" customBuiltin="1"/>
    <cellStyle name="Celda de comprobación" xfId="138" builtinId="23" customBuiltin="1"/>
    <cellStyle name="Celda vinculada" xfId="137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7" builtinId="16" customBuiltin="1"/>
    <cellStyle name="Encabezado 4" xfId="130" builtinId="19" customBuiltin="1"/>
    <cellStyle name="Énfasis1" xfId="142" builtinId="29" customBuiltin="1"/>
    <cellStyle name="Énfasis2" xfId="146" builtinId="33" customBuiltin="1"/>
    <cellStyle name="Énfasis3" xfId="150" builtinId="37" customBuiltin="1"/>
    <cellStyle name="Énfasis4" xfId="154" builtinId="41" customBuiltin="1"/>
    <cellStyle name="Énfasis5" xfId="158" builtinId="45" customBuiltin="1"/>
    <cellStyle name="Énfasis6" xfId="162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4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8" xr:uid="{00000000-0005-0000-0000-000039000000}"/>
    <cellStyle name="Hipervínculo visitado 2" xfId="169" xr:uid="{00000000-0005-0000-0000-00003A000000}"/>
    <cellStyle name="Incorrecto" xfId="132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2" xr:uid="{00000000-0005-0000-0000-000044000000}"/>
    <cellStyle name="Millares 2 3" xfId="94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7" xr:uid="{00000000-0005-0000-0000-000048000000}"/>
    <cellStyle name="Millares 3 2 3" xfId="112" xr:uid="{00000000-0005-0000-0000-000049000000}"/>
    <cellStyle name="Millares 3 3" xfId="58" xr:uid="{00000000-0005-0000-0000-00004A000000}"/>
    <cellStyle name="Millares 3 3 2" xfId="79" xr:uid="{00000000-0005-0000-0000-00004B000000}"/>
    <cellStyle name="Millares 3 3 3" xfId="114" xr:uid="{00000000-0005-0000-0000-00004C000000}"/>
    <cellStyle name="Millares 3 4" xfId="64" xr:uid="{00000000-0005-0000-0000-00004D000000}"/>
    <cellStyle name="Millares 3 4 2" xfId="85" xr:uid="{00000000-0005-0000-0000-00004E000000}"/>
    <cellStyle name="Millares 3 4 3" xfId="120" xr:uid="{00000000-0005-0000-0000-00004F000000}"/>
    <cellStyle name="Millares 3 5" xfId="69" xr:uid="{00000000-0005-0000-0000-000050000000}"/>
    <cellStyle name="Millares 3 5 2" xfId="90" xr:uid="{00000000-0005-0000-0000-000051000000}"/>
    <cellStyle name="Millares 3 5 3" xfId="125" xr:uid="{00000000-0005-0000-0000-000052000000}"/>
    <cellStyle name="Millares 3 6" xfId="70" xr:uid="{00000000-0005-0000-0000-000053000000}"/>
    <cellStyle name="Millares 3 6 2" xfId="103" xr:uid="{00000000-0005-0000-0000-000054000000}"/>
    <cellStyle name="Millares 3 7" xfId="96" xr:uid="{00000000-0005-0000-0000-000055000000}"/>
    <cellStyle name="Millares 4" xfId="60" xr:uid="{00000000-0005-0000-0000-000056000000}"/>
    <cellStyle name="Millares 4 2" xfId="81" xr:uid="{00000000-0005-0000-0000-000057000000}"/>
    <cellStyle name="Millares 4 3" xfId="116" xr:uid="{00000000-0005-0000-0000-000058000000}"/>
    <cellStyle name="Millares 5" xfId="63" xr:uid="{00000000-0005-0000-0000-000059000000}"/>
    <cellStyle name="Millares 5 2" xfId="84" xr:uid="{00000000-0005-0000-0000-00005A000000}"/>
    <cellStyle name="Millares 5 3" xfId="119" xr:uid="{00000000-0005-0000-0000-00005B000000}"/>
    <cellStyle name="Millares 6" xfId="68" xr:uid="{00000000-0005-0000-0000-00005C000000}"/>
    <cellStyle name="Millares 6 2" xfId="89" xr:uid="{00000000-0005-0000-0000-00005D000000}"/>
    <cellStyle name="Millares 6 3" xfId="124" xr:uid="{00000000-0005-0000-0000-00005E000000}"/>
    <cellStyle name="Millares 7" xfId="101" xr:uid="{00000000-0005-0000-0000-00005F000000}"/>
    <cellStyle name="Millares 8" xfId="92" xr:uid="{00000000-0005-0000-0000-000060000000}"/>
    <cellStyle name="Neutral" xfId="133" builtinId="28" customBuiltin="1"/>
    <cellStyle name="Normal" xfId="0" builtinId="0"/>
    <cellStyle name="Normal - Style1" xfId="36" xr:uid="{00000000-0005-0000-0000-000063000000}"/>
    <cellStyle name="Normal 10" xfId="98" xr:uid="{00000000-0005-0000-0000-000064000000}"/>
    <cellStyle name="Normal 11" xfId="109" xr:uid="{00000000-0005-0000-0000-000065000000}"/>
    <cellStyle name="Normal 12" xfId="108" xr:uid="{00000000-0005-0000-0000-000066000000}"/>
    <cellStyle name="Normal 13" xfId="104" xr:uid="{00000000-0005-0000-0000-000067000000}"/>
    <cellStyle name="Normal 14" xfId="166" xr:uid="{00000000-0005-0000-0000-000068000000}"/>
    <cellStyle name="Normal 19" xfId="95" xr:uid="{00000000-0005-0000-0000-000069000000}"/>
    <cellStyle name="Normal 2" xfId="37" xr:uid="{00000000-0005-0000-0000-00006A000000}"/>
    <cellStyle name="Normal 2 2" xfId="71" xr:uid="{00000000-0005-0000-0000-00006B000000}"/>
    <cellStyle name="Normal 2 2 2" xfId="105" xr:uid="{00000000-0005-0000-0000-00006C000000}"/>
    <cellStyle name="Normal 2 3" xfId="93" xr:uid="{00000000-0005-0000-0000-00006D000000}"/>
    <cellStyle name="Normal 3" xfId="52" xr:uid="{00000000-0005-0000-0000-00006E000000}"/>
    <cellStyle name="Normal 3 2" xfId="53" xr:uid="{00000000-0005-0000-0000-00006F000000}"/>
    <cellStyle name="Normal 3 3" xfId="75" xr:uid="{00000000-0005-0000-0000-000070000000}"/>
    <cellStyle name="Normal 3 4" xfId="110" xr:uid="{00000000-0005-0000-0000-000071000000}"/>
    <cellStyle name="Normal 4" xfId="57" xr:uid="{00000000-0005-0000-0000-000072000000}"/>
    <cellStyle name="Normal 4 2" xfId="78" xr:uid="{00000000-0005-0000-0000-000073000000}"/>
    <cellStyle name="Normal 4 3" xfId="113" xr:uid="{00000000-0005-0000-0000-000074000000}"/>
    <cellStyle name="Normal 5" xfId="61" xr:uid="{00000000-0005-0000-0000-000075000000}"/>
    <cellStyle name="Normal 5 2" xfId="66" xr:uid="{00000000-0005-0000-0000-000076000000}"/>
    <cellStyle name="Normal 5 2 2" xfId="87" xr:uid="{00000000-0005-0000-0000-000077000000}"/>
    <cellStyle name="Normal 5 2 3" xfId="122" xr:uid="{00000000-0005-0000-0000-000078000000}"/>
    <cellStyle name="Normal 5 3" xfId="82" xr:uid="{00000000-0005-0000-0000-000079000000}"/>
    <cellStyle name="Normal 5 4" xfId="117" xr:uid="{00000000-0005-0000-0000-00007A000000}"/>
    <cellStyle name="Normal 6" xfId="65" xr:uid="{00000000-0005-0000-0000-00007B000000}"/>
    <cellStyle name="Normal 6 2" xfId="86" xr:uid="{00000000-0005-0000-0000-00007C000000}"/>
    <cellStyle name="Normal 6 3" xfId="121" xr:uid="{00000000-0005-0000-0000-00007D000000}"/>
    <cellStyle name="Normal 7" xfId="100" xr:uid="{00000000-0005-0000-0000-00007E000000}"/>
    <cellStyle name="Normal 8" xfId="106" xr:uid="{00000000-0005-0000-0000-00007F000000}"/>
    <cellStyle name="Normal 9" xfId="91" xr:uid="{00000000-0005-0000-0000-000080000000}"/>
    <cellStyle name="Notas 2" xfId="167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2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6" xr:uid="{00000000-0005-0000-0000-00008A000000}"/>
    <cellStyle name="Porcentaje 2 2 2" xfId="111" xr:uid="{00000000-0005-0000-0000-00008B000000}"/>
    <cellStyle name="Porcentaje 2 3" xfId="97" xr:uid="{00000000-0005-0000-0000-00008C000000}"/>
    <cellStyle name="Porcentaje 3" xfId="59" xr:uid="{00000000-0005-0000-0000-00008D000000}"/>
    <cellStyle name="Porcentaje 3 2" xfId="80" xr:uid="{00000000-0005-0000-0000-00008E000000}"/>
    <cellStyle name="Porcentaje 3 3" xfId="115" xr:uid="{00000000-0005-0000-0000-00008F000000}"/>
    <cellStyle name="Porcentaje 4" xfId="62" xr:uid="{00000000-0005-0000-0000-000090000000}"/>
    <cellStyle name="Porcentaje 4 2" xfId="83" xr:uid="{00000000-0005-0000-0000-000091000000}"/>
    <cellStyle name="Porcentaje 4 3" xfId="118" xr:uid="{00000000-0005-0000-0000-000092000000}"/>
    <cellStyle name="Porcentaje 5" xfId="67" xr:uid="{00000000-0005-0000-0000-000093000000}"/>
    <cellStyle name="Porcentaje 5 2" xfId="88" xr:uid="{00000000-0005-0000-0000-000094000000}"/>
    <cellStyle name="Porcentaje 5 3" xfId="123" xr:uid="{00000000-0005-0000-0000-000095000000}"/>
    <cellStyle name="Porcentaje 6" xfId="73" xr:uid="{00000000-0005-0000-0000-000096000000}"/>
    <cellStyle name="Porcentual 2" xfId="43" xr:uid="{00000000-0005-0000-0000-000097000000}"/>
    <cellStyle name="Porcentual 2 2" xfId="74" xr:uid="{00000000-0005-0000-0000-000098000000}"/>
    <cellStyle name="Porcentual 2 2 2" xfId="107" xr:uid="{00000000-0005-0000-0000-000099000000}"/>
    <cellStyle name="Porcentual 2 3" xfId="99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5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39" builtinId="11" customBuiltin="1"/>
    <cellStyle name="Texto explicativo" xfId="140" builtinId="53" customBuiltin="1"/>
    <cellStyle name="Título" xfId="126" builtinId="15" customBuiltin="1"/>
    <cellStyle name="Título 2" xfId="128" builtinId="17" customBuiltin="1"/>
    <cellStyle name="Título 3" xfId="129" builtinId="18" customBuiltin="1"/>
    <cellStyle name="Total" xfId="141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RAMOS DE SEGURIDAD SOCIAL</c:v>
                </c:pt>
                <c:pt idx="2">
                  <c:v>SEGUROS DE PERSONAS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3403241.83</c:v>
                </c:pt>
                <c:pt idx="1">
                  <c:v>2839581</c:v>
                </c:pt>
                <c:pt idx="2">
                  <c:v>2537481</c:v>
                </c:pt>
                <c:pt idx="3">
                  <c:v>675075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RAMOS DE SEGURIDAD SOCIAL</c:v>
                      </c:pt>
                      <c:pt idx="2">
                        <c:v>SEGUROS DE PERSONAS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3204229.52</c:v>
                      </c:pt>
                      <c:pt idx="1">
                        <c:v>2511238.5422999999</c:v>
                      </c:pt>
                      <c:pt idx="2">
                        <c:v>2172630</c:v>
                      </c:pt>
                      <c:pt idx="3">
                        <c:v>638834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Terremoto</c:v>
                </c:pt>
                <c:pt idx="3">
                  <c:v>Incendio y Lucro Cesante</c:v>
                </c:pt>
                <c:pt idx="4">
                  <c:v>Cumplimiento</c:v>
                </c:pt>
                <c:pt idx="5">
                  <c:v>Ingeniería (1)</c:v>
                </c:pt>
                <c:pt idx="6">
                  <c:v>Aviación</c:v>
                </c:pt>
                <c:pt idx="7">
                  <c:v>Desempleo</c:v>
                </c:pt>
                <c:pt idx="8">
                  <c:v>Sustracción</c:v>
                </c:pt>
                <c:pt idx="9">
                  <c:v>Transporte</c:v>
                </c:pt>
                <c:pt idx="10">
                  <c:v>Hogar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1077899</c:v>
                </c:pt>
                <c:pt idx="1">
                  <c:v>395366</c:v>
                </c:pt>
                <c:pt idx="2">
                  <c:v>381995</c:v>
                </c:pt>
                <c:pt idx="3">
                  <c:v>351673</c:v>
                </c:pt>
                <c:pt idx="4">
                  <c:v>344284</c:v>
                </c:pt>
                <c:pt idx="5">
                  <c:v>225734</c:v>
                </c:pt>
                <c:pt idx="6">
                  <c:v>124819</c:v>
                </c:pt>
                <c:pt idx="7">
                  <c:v>116454</c:v>
                </c:pt>
                <c:pt idx="8">
                  <c:v>104546</c:v>
                </c:pt>
                <c:pt idx="9">
                  <c:v>88803</c:v>
                </c:pt>
                <c:pt idx="10">
                  <c:v>59742</c:v>
                </c:pt>
                <c:pt idx="11">
                  <c:v>131926.82999999999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Terremoto</c:v>
                      </c:pt>
                      <c:pt idx="3">
                        <c:v>Incendio y Lucro Cesante</c:v>
                      </c:pt>
                      <c:pt idx="4">
                        <c:v>Cumplimiento</c:v>
                      </c:pt>
                      <c:pt idx="5">
                        <c:v>Ingeniería (1)</c:v>
                      </c:pt>
                      <c:pt idx="6">
                        <c:v>Aviación</c:v>
                      </c:pt>
                      <c:pt idx="7">
                        <c:v>Desempleo</c:v>
                      </c:pt>
                      <c:pt idx="8">
                        <c:v>Sustracción</c:v>
                      </c:pt>
                      <c:pt idx="9">
                        <c:v>Transporte</c:v>
                      </c:pt>
                      <c:pt idx="10">
                        <c:v>Hogar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1067401</c:v>
                      </c:pt>
                      <c:pt idx="1">
                        <c:v>387638</c:v>
                      </c:pt>
                      <c:pt idx="2">
                        <c:v>294649</c:v>
                      </c:pt>
                      <c:pt idx="3">
                        <c:v>315903</c:v>
                      </c:pt>
                      <c:pt idx="4">
                        <c:v>334239</c:v>
                      </c:pt>
                      <c:pt idx="5">
                        <c:v>239846</c:v>
                      </c:pt>
                      <c:pt idx="6">
                        <c:v>88041</c:v>
                      </c:pt>
                      <c:pt idx="7">
                        <c:v>108854</c:v>
                      </c:pt>
                      <c:pt idx="8">
                        <c:v>100847</c:v>
                      </c:pt>
                      <c:pt idx="9">
                        <c:v>88658</c:v>
                      </c:pt>
                      <c:pt idx="10">
                        <c:v>53612</c:v>
                      </c:pt>
                      <c:pt idx="11">
                        <c:v>124541.52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1086333</c:v>
                </c:pt>
                <c:pt idx="1">
                  <c:v>776403</c:v>
                </c:pt>
                <c:pt idx="2">
                  <c:v>336707</c:v>
                </c:pt>
                <c:pt idx="3">
                  <c:v>259480</c:v>
                </c:pt>
                <c:pt idx="4">
                  <c:v>29965</c:v>
                </c:pt>
                <c:pt idx="5">
                  <c:v>48593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998965</c:v>
                      </c:pt>
                      <c:pt idx="1">
                        <c:v>578858</c:v>
                      </c:pt>
                      <c:pt idx="2">
                        <c:v>297670</c:v>
                      </c:pt>
                      <c:pt idx="3">
                        <c:v>227752</c:v>
                      </c:pt>
                      <c:pt idx="4">
                        <c:v>26796</c:v>
                      </c:pt>
                      <c:pt idx="5">
                        <c:v>42589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Seguros Previsionales</c:v>
                </c:pt>
                <c:pt idx="2">
                  <c:v>Rentas Vitalicias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1219612</c:v>
                </c:pt>
                <c:pt idx="1">
                  <c:v>872580</c:v>
                </c:pt>
                <c:pt idx="2">
                  <c:v>747389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706-43BA-A5DC-F345AB3E4FC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Seguros Previsionales</c:v>
                      </c:pt>
                      <c:pt idx="2">
                        <c:v>Rentas Vitalicias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1130431</c:v>
                      </c:pt>
                      <c:pt idx="1">
                        <c:v>801294</c:v>
                      </c:pt>
                      <c:pt idx="2">
                        <c:v>579513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ALLIANZ</c:v>
                </c:pt>
                <c:pt idx="9">
                  <c:v>SBS SEGUROS</c:v>
                </c:pt>
                <c:pt idx="10">
                  <c:v>SOLIDARIA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DGRAFICOS!$B$6:$B$34</c15:sqref>
                  </c15:fullRef>
                </c:ext>
              </c:extLst>
              <c:f>DGRAFICOS!$B$6:$B$32</c:f>
              <c:numCache>
                <c:formatCode>#,##0.0_);\(#,##0.0\)</c:formatCode>
                <c:ptCount val="27"/>
                <c:pt idx="0">
                  <c:v>459071.77</c:v>
                </c:pt>
                <c:pt idx="1">
                  <c:v>575922.39</c:v>
                </c:pt>
                <c:pt idx="2">
                  <c:v>384296.6</c:v>
                </c:pt>
                <c:pt idx="3">
                  <c:v>349944.73</c:v>
                </c:pt>
                <c:pt idx="4">
                  <c:v>352525.53</c:v>
                </c:pt>
                <c:pt idx="5">
                  <c:v>285553.2</c:v>
                </c:pt>
                <c:pt idx="6">
                  <c:v>254051.24</c:v>
                </c:pt>
                <c:pt idx="7">
                  <c:v>267809.89</c:v>
                </c:pt>
                <c:pt idx="8">
                  <c:v>209670.26</c:v>
                </c:pt>
                <c:pt idx="9">
                  <c:v>160724.74</c:v>
                </c:pt>
                <c:pt idx="10">
                  <c:v>131187.98000000001</c:v>
                </c:pt>
                <c:pt idx="11">
                  <c:v>151414.79</c:v>
                </c:pt>
                <c:pt idx="12">
                  <c:v>131678.24</c:v>
                </c:pt>
                <c:pt idx="13">
                  <c:v>102617.79</c:v>
                </c:pt>
                <c:pt idx="14">
                  <c:v>56920.23</c:v>
                </c:pt>
                <c:pt idx="15">
                  <c:v>84731.15</c:v>
                </c:pt>
                <c:pt idx="16">
                  <c:v>41162.89</c:v>
                </c:pt>
                <c:pt idx="17">
                  <c:v>43610.33</c:v>
                </c:pt>
                <c:pt idx="18">
                  <c:v>45977.8</c:v>
                </c:pt>
                <c:pt idx="19">
                  <c:v>25253.8</c:v>
                </c:pt>
                <c:pt idx="20">
                  <c:v>23813.1</c:v>
                </c:pt>
                <c:pt idx="21">
                  <c:v>17100.23</c:v>
                </c:pt>
                <c:pt idx="22">
                  <c:v>10779.19</c:v>
                </c:pt>
                <c:pt idx="23">
                  <c:v>7392.12</c:v>
                </c:pt>
                <c:pt idx="24">
                  <c:v>3969.5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ALLIANZ</c:v>
                </c:pt>
                <c:pt idx="9">
                  <c:v>SBS SEGUROS</c:v>
                </c:pt>
                <c:pt idx="10">
                  <c:v>SOLIDARIA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542272.09</c:v>
                </c:pt>
                <c:pt idx="1">
                  <c:v>509233.58</c:v>
                </c:pt>
                <c:pt idx="2">
                  <c:v>453723.91</c:v>
                </c:pt>
                <c:pt idx="3">
                  <c:v>425837.48</c:v>
                </c:pt>
                <c:pt idx="4">
                  <c:v>355727.98</c:v>
                </c:pt>
                <c:pt idx="5">
                  <c:v>331288.19</c:v>
                </c:pt>
                <c:pt idx="6">
                  <c:v>269661.46999999997</c:v>
                </c:pt>
                <c:pt idx="7">
                  <c:v>263555.45</c:v>
                </c:pt>
                <c:pt idx="8">
                  <c:v>190534.95</c:v>
                </c:pt>
                <c:pt idx="9">
                  <c:v>177729.36</c:v>
                </c:pt>
                <c:pt idx="10">
                  <c:v>165965.84</c:v>
                </c:pt>
                <c:pt idx="11">
                  <c:v>154390.29999999999</c:v>
                </c:pt>
                <c:pt idx="12">
                  <c:v>141350.24</c:v>
                </c:pt>
                <c:pt idx="13">
                  <c:v>90667.05</c:v>
                </c:pt>
                <c:pt idx="14">
                  <c:v>65088.36</c:v>
                </c:pt>
                <c:pt idx="15">
                  <c:v>58361.69</c:v>
                </c:pt>
                <c:pt idx="16">
                  <c:v>43673.52</c:v>
                </c:pt>
                <c:pt idx="17">
                  <c:v>40904.660000000003</c:v>
                </c:pt>
                <c:pt idx="18">
                  <c:v>34003.26</c:v>
                </c:pt>
                <c:pt idx="19">
                  <c:v>29972.94</c:v>
                </c:pt>
                <c:pt idx="20">
                  <c:v>29817.42</c:v>
                </c:pt>
                <c:pt idx="21">
                  <c:v>19323.09</c:v>
                </c:pt>
                <c:pt idx="22">
                  <c:v>13441.9</c:v>
                </c:pt>
                <c:pt idx="23">
                  <c:v>7647.53</c:v>
                </c:pt>
                <c:pt idx="24">
                  <c:v>5084.62</c:v>
                </c:pt>
                <c:pt idx="25">
                  <c:v>4567.03</c:v>
                </c:pt>
                <c:pt idx="26">
                  <c:v>211.77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718341279173905"/>
          <c:y val="0.2504698057321148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201080759058729E-2"/>
                  <c:y val="-0.1160642147992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-1.8817613625283006E-2"/>
                  <c:y val="2.3054975591456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4.1784522727266224E-2"/>
                  <c:y val="0.106881981416230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6.6435512996773971E-2"/>
                  <c:y val="0.146423652492669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6.6155112887105849E-2"/>
                  <c:y val="0.13747867940839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5.8683551926044235E-2"/>
                  <c:y val="-0.15048266117909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04E-2"/>
                  <c:y val="8.8436741584761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7.5289860342308539E-3"/>
                  <c:y val="0.104616347391081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-2.6294530521305259E-2"/>
                  <c:y val="0.10011922732555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4.9428022438147964E-2"/>
                  <c:y val="1.834400679859736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layout>
                <c:manualLayout>
                  <c:x val="7.1936204353882996E-2"/>
                  <c:y val="0.21207182120405793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-9.2797387551076024E-3"/>
                  <c:y val="0.19396733466744587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dLbl>
              <c:idx val="26"/>
              <c:layout>
                <c:manualLayout>
                  <c:x val="-0.10328999137977164"/>
                  <c:y val="0.21992416241169052"/>
                </c:manualLayout>
              </c:layout>
              <c:numFmt formatCode="0.00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B-481B-8DE8-BB1C67FFE9C7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ALLIANZ</c:v>
                </c:pt>
                <c:pt idx="9">
                  <c:v>SBS SEGUROS</c:v>
                </c:pt>
                <c:pt idx="10">
                  <c:v>SOLIDARIA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542272.09</c:v>
                </c:pt>
                <c:pt idx="1">
                  <c:v>509233.58</c:v>
                </c:pt>
                <c:pt idx="2">
                  <c:v>453723.91</c:v>
                </c:pt>
                <c:pt idx="3">
                  <c:v>425837.48</c:v>
                </c:pt>
                <c:pt idx="4">
                  <c:v>355727.98</c:v>
                </c:pt>
                <c:pt idx="5">
                  <c:v>331288.19</c:v>
                </c:pt>
                <c:pt idx="6">
                  <c:v>269661.46999999997</c:v>
                </c:pt>
                <c:pt idx="7">
                  <c:v>263555.45</c:v>
                </c:pt>
                <c:pt idx="8">
                  <c:v>190534.95</c:v>
                </c:pt>
                <c:pt idx="9">
                  <c:v>177729.36</c:v>
                </c:pt>
                <c:pt idx="10">
                  <c:v>165965.84</c:v>
                </c:pt>
                <c:pt idx="11">
                  <c:v>154390.29999999999</c:v>
                </c:pt>
                <c:pt idx="12">
                  <c:v>141350.24</c:v>
                </c:pt>
                <c:pt idx="13">
                  <c:v>90667.05</c:v>
                </c:pt>
                <c:pt idx="14">
                  <c:v>65088.36</c:v>
                </c:pt>
                <c:pt idx="15">
                  <c:v>58361.69</c:v>
                </c:pt>
                <c:pt idx="16">
                  <c:v>43673.52</c:v>
                </c:pt>
                <c:pt idx="17">
                  <c:v>40904.660000000003</c:v>
                </c:pt>
                <c:pt idx="18">
                  <c:v>34003.26</c:v>
                </c:pt>
                <c:pt idx="19">
                  <c:v>29972.94</c:v>
                </c:pt>
                <c:pt idx="20">
                  <c:v>29817.42</c:v>
                </c:pt>
                <c:pt idx="21">
                  <c:v>19323.09</c:v>
                </c:pt>
                <c:pt idx="22">
                  <c:v>13441.9</c:v>
                </c:pt>
                <c:pt idx="23">
                  <c:v>7647.53</c:v>
                </c:pt>
                <c:pt idx="24">
                  <c:v>5084.62</c:v>
                </c:pt>
                <c:pt idx="25">
                  <c:v>4567.03</c:v>
                </c:pt>
                <c:pt idx="26">
                  <c:v>211.77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6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1.4236439924139806E-2"/>
                  <c:y val="1.8804373491235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1.7010192898445114E-2"/>
                  <c:y val="9.217819572462228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2914543675696238E-2"/>
                  <c:y val="0.1859173129400956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47-47B0-967C-1110CABE27F6}"/>
                </c:ext>
              </c:extLst>
            </c:dLbl>
            <c:dLbl>
              <c:idx val="20"/>
              <c:layout>
                <c:manualLayout>
                  <c:x val="-3.6496860174404282E-2"/>
                  <c:y val="0.19916910782460751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7-47B0-967C-1110CABE27F6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DGRAFICOS!$A$38:$A$59</c15:sqref>
                  </c15:fullRef>
                </c:ext>
              </c:extLst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MAPFRE</c:v>
                </c:pt>
                <c:pt idx="12">
                  <c:v>ANDINA</c:v>
                </c:pt>
                <c:pt idx="13">
                  <c:v>EQUIDAD</c:v>
                </c:pt>
                <c:pt idx="14">
                  <c:v>GLOBAL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DGRAFICOS!$C$38:$C$59</c15:sqref>
                  </c15:fullRef>
                </c:ext>
              </c:extLst>
              <c:f>DGRAFICOS!$C$38:$C$58</c:f>
              <c:numCache>
                <c:formatCode>#,##0.0_);\(#,##0.0\)</c:formatCode>
                <c:ptCount val="21"/>
                <c:pt idx="0">
                  <c:v>1333983.94</c:v>
                </c:pt>
                <c:pt idx="1">
                  <c:v>1017152.4</c:v>
                </c:pt>
                <c:pt idx="2">
                  <c:v>583304.02</c:v>
                </c:pt>
                <c:pt idx="3">
                  <c:v>542530.13</c:v>
                </c:pt>
                <c:pt idx="4">
                  <c:v>300992.56</c:v>
                </c:pt>
                <c:pt idx="5">
                  <c:v>260994.42</c:v>
                </c:pt>
                <c:pt idx="6">
                  <c:v>156488.89000000001</c:v>
                </c:pt>
                <c:pt idx="7">
                  <c:v>131967.89000000001</c:v>
                </c:pt>
                <c:pt idx="8">
                  <c:v>124248</c:v>
                </c:pt>
                <c:pt idx="9">
                  <c:v>102984.91</c:v>
                </c:pt>
                <c:pt idx="10">
                  <c:v>88044.58</c:v>
                </c:pt>
                <c:pt idx="11">
                  <c:v>68195.25</c:v>
                </c:pt>
                <c:pt idx="12">
                  <c:v>65390.15</c:v>
                </c:pt>
                <c:pt idx="13">
                  <c:v>49381.35</c:v>
                </c:pt>
                <c:pt idx="14">
                  <c:v>49005.49</c:v>
                </c:pt>
                <c:pt idx="15">
                  <c:v>47253.79</c:v>
                </c:pt>
                <c:pt idx="16">
                  <c:v>42623.87</c:v>
                </c:pt>
                <c:pt idx="17">
                  <c:v>40218.25</c:v>
                </c:pt>
                <c:pt idx="18">
                  <c:v>17839.39</c:v>
                </c:pt>
                <c:pt idx="19">
                  <c:v>5622.66</c:v>
                </c:pt>
                <c:pt idx="20">
                  <c:v>3120.64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MAPFRE</c:v>
                </c:pt>
                <c:pt idx="12">
                  <c:v>ANDINA</c:v>
                </c:pt>
                <c:pt idx="13">
                  <c:v>EQUIDAD</c:v>
                </c:pt>
                <c:pt idx="14">
                  <c:v>GLOBAL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DGRAFICOS!$B$38:$B$58</c:f>
              <c:numCache>
                <c:formatCode>#,##0.0_);\(#,##0.0\)</c:formatCode>
                <c:ptCount val="21"/>
                <c:pt idx="0">
                  <c:v>1148237.28</c:v>
                </c:pt>
                <c:pt idx="1">
                  <c:v>892619.42</c:v>
                </c:pt>
                <c:pt idx="2">
                  <c:v>504097.94</c:v>
                </c:pt>
                <c:pt idx="3">
                  <c:v>427200.96</c:v>
                </c:pt>
                <c:pt idx="4">
                  <c:v>312801.83</c:v>
                </c:pt>
                <c:pt idx="5">
                  <c:v>234814.36</c:v>
                </c:pt>
                <c:pt idx="6">
                  <c:v>128483.99</c:v>
                </c:pt>
                <c:pt idx="7">
                  <c:v>118138.53</c:v>
                </c:pt>
                <c:pt idx="8">
                  <c:v>111977.45</c:v>
                </c:pt>
                <c:pt idx="9">
                  <c:v>69580.22</c:v>
                </c:pt>
                <c:pt idx="10">
                  <c:v>122953.89</c:v>
                </c:pt>
                <c:pt idx="11">
                  <c:v>47385.120000000003</c:v>
                </c:pt>
                <c:pt idx="12">
                  <c:v>0</c:v>
                </c:pt>
                <c:pt idx="13">
                  <c:v>51257.51</c:v>
                </c:pt>
                <c:pt idx="14">
                  <c:v>80429.490000000005</c:v>
                </c:pt>
                <c:pt idx="15">
                  <c:v>39095.379999999997</c:v>
                </c:pt>
                <c:pt idx="16">
                  <c:v>30627.22</c:v>
                </c:pt>
                <c:pt idx="17">
                  <c:v>10907.74</c:v>
                </c:pt>
                <c:pt idx="18">
                  <c:v>12398.64</c:v>
                </c:pt>
                <c:pt idx="19">
                  <c:v>4025.72</c:v>
                </c:pt>
                <c:pt idx="20">
                  <c:v>2719.67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MAPFRE</c:v>
                </c:pt>
                <c:pt idx="12">
                  <c:v>ANDINA</c:v>
                </c:pt>
                <c:pt idx="13">
                  <c:v>EQUIDAD</c:v>
                </c:pt>
                <c:pt idx="14">
                  <c:v>GLOBAL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DGRAFICOS!$C$38:$C$58</c:f>
              <c:numCache>
                <c:formatCode>#,##0.0_);\(#,##0.0\)</c:formatCode>
                <c:ptCount val="21"/>
                <c:pt idx="0">
                  <c:v>1333983.94</c:v>
                </c:pt>
                <c:pt idx="1">
                  <c:v>1017152.4</c:v>
                </c:pt>
                <c:pt idx="2">
                  <c:v>583304.02</c:v>
                </c:pt>
                <c:pt idx="3">
                  <c:v>542530.13</c:v>
                </c:pt>
                <c:pt idx="4">
                  <c:v>300992.56</c:v>
                </c:pt>
                <c:pt idx="5">
                  <c:v>260994.42</c:v>
                </c:pt>
                <c:pt idx="6">
                  <c:v>156488.89000000001</c:v>
                </c:pt>
                <c:pt idx="7">
                  <c:v>131967.89000000001</c:v>
                </c:pt>
                <c:pt idx="8">
                  <c:v>124248</c:v>
                </c:pt>
                <c:pt idx="9">
                  <c:v>102984.91</c:v>
                </c:pt>
                <c:pt idx="10">
                  <c:v>88044.58</c:v>
                </c:pt>
                <c:pt idx="11">
                  <c:v>68195.25</c:v>
                </c:pt>
                <c:pt idx="12">
                  <c:v>65390.15</c:v>
                </c:pt>
                <c:pt idx="13">
                  <c:v>49381.35</c:v>
                </c:pt>
                <c:pt idx="14">
                  <c:v>49005.49</c:v>
                </c:pt>
                <c:pt idx="15">
                  <c:v>47253.79</c:v>
                </c:pt>
                <c:pt idx="16">
                  <c:v>42623.87</c:v>
                </c:pt>
                <c:pt idx="17">
                  <c:v>40218.25</c:v>
                </c:pt>
                <c:pt idx="18">
                  <c:v>17839.39</c:v>
                </c:pt>
                <c:pt idx="19">
                  <c:v>5622.66</c:v>
                </c:pt>
                <c:pt idx="20">
                  <c:v>3120.64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ax val="1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241809062894179"/>
          <c:y val="0.22855679452363131"/>
          <c:w val="8.1729322552728925E-2"/>
          <c:h val="8.1955403915345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DGRAFICOS!$B$64:$B$66</c:f>
              <c:numCache>
                <c:formatCode>#,##0.0_);\(#,##0.0\)</c:formatCode>
                <c:ptCount val="3"/>
                <c:pt idx="0">
                  <c:v>103.89</c:v>
                </c:pt>
                <c:pt idx="1">
                  <c:v>0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DGRAFICOS!$C$64:$C$66</c:f>
              <c:numCache>
                <c:formatCode>#,##0.0_);\(#,##0.0\)</c:formatCode>
                <c:ptCount val="3"/>
                <c:pt idx="0">
                  <c:v>19.600000000000001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36284038286225"/>
          <c:y val="0.26405129447962655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feb-24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QUALITAS</c:v>
                </c:pt>
                <c:pt idx="1">
                  <c:v>PREVISORA</c:v>
                </c:pt>
                <c:pt idx="2">
                  <c:v>MUNDIAL</c:v>
                </c:pt>
                <c:pt idx="3">
                  <c:v>SURAMERICANA</c:v>
                </c:pt>
                <c:pt idx="4">
                  <c:v>BOLIVAR</c:v>
                </c:pt>
                <c:pt idx="5">
                  <c:v>ALLIANZ</c:v>
                </c:pt>
                <c:pt idx="6">
                  <c:v>EQUIDAD</c:v>
                </c:pt>
                <c:pt idx="7">
                  <c:v>AXA COLPATRIA</c:v>
                </c:pt>
                <c:pt idx="8">
                  <c:v>HDI SEGUROS</c:v>
                </c:pt>
                <c:pt idx="9">
                  <c:v>SEGUREXPO</c:v>
                </c:pt>
                <c:pt idx="10">
                  <c:v>MAPFRE</c:v>
                </c:pt>
                <c:pt idx="11">
                  <c:v>SOLUNION</c:v>
                </c:pt>
                <c:pt idx="12">
                  <c:v>ZURICH</c:v>
                </c:pt>
                <c:pt idx="13">
                  <c:v>SBS SEGUROS</c:v>
                </c:pt>
                <c:pt idx="14">
                  <c:v>ESTADO</c:v>
                </c:pt>
                <c:pt idx="15">
                  <c:v>BBVA</c:v>
                </c:pt>
                <c:pt idx="16">
                  <c:v>SOLIDARIA</c:v>
                </c:pt>
                <c:pt idx="17">
                  <c:v>COFACE</c:v>
                </c:pt>
                <c:pt idx="18">
                  <c:v>BERKLEY</c:v>
                </c:pt>
                <c:pt idx="19">
                  <c:v>CARDIF</c:v>
                </c:pt>
                <c:pt idx="20">
                  <c:v>COLMENA</c:v>
                </c:pt>
                <c:pt idx="21">
                  <c:v>JMALUCELLI</c:v>
                </c:pt>
                <c:pt idx="22">
                  <c:v>CHUBB</c:v>
                </c:pt>
                <c:pt idx="23">
                  <c:v>EVEREST</c:v>
                </c:pt>
                <c:pt idx="24">
                  <c:v>ALFA</c:v>
                </c:pt>
                <c:pt idx="25">
                  <c:v>NACIONAL</c:v>
                </c:pt>
                <c:pt idx="26">
                  <c:v>CONFIANZA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DGRAFICOS!$J$6:$J$34</c15:sqref>
                  </c15:fullRef>
                </c:ext>
              </c:extLst>
              <c:f>DGRAFICOS!$J$6:$J$32</c:f>
              <c:numCache>
                <c:formatCode>0%</c:formatCode>
                <c:ptCount val="27"/>
                <c:pt idx="1">
                  <c:v>0.67249999999999999</c:v>
                </c:pt>
                <c:pt idx="2">
                  <c:v>0.51300000000000001</c:v>
                </c:pt>
                <c:pt idx="3">
                  <c:v>0.67769999999999997</c:v>
                </c:pt>
                <c:pt idx="4">
                  <c:v>0.64349999999999996</c:v>
                </c:pt>
                <c:pt idx="5">
                  <c:v>0.59550000000000003</c:v>
                </c:pt>
                <c:pt idx="6">
                  <c:v>0.77839999999999998</c:v>
                </c:pt>
                <c:pt idx="7">
                  <c:v>0.57950000000000002</c:v>
                </c:pt>
                <c:pt idx="8">
                  <c:v>0.45279999999999998</c:v>
                </c:pt>
                <c:pt idx="9">
                  <c:v>0.95369999999999999</c:v>
                </c:pt>
                <c:pt idx="10">
                  <c:v>0.49580000000000002</c:v>
                </c:pt>
                <c:pt idx="11">
                  <c:v>1.4300999999999999</c:v>
                </c:pt>
                <c:pt idx="12">
                  <c:v>0.34489999999999998</c:v>
                </c:pt>
                <c:pt idx="13">
                  <c:v>0.4274</c:v>
                </c:pt>
                <c:pt idx="14">
                  <c:v>0.5655</c:v>
                </c:pt>
                <c:pt idx="15">
                  <c:v>0.25240000000000001</c:v>
                </c:pt>
                <c:pt idx="16">
                  <c:v>0.40770000000000001</c:v>
                </c:pt>
                <c:pt idx="17">
                  <c:v>-0.29149999999999998</c:v>
                </c:pt>
                <c:pt idx="18">
                  <c:v>0.40600000000000003</c:v>
                </c:pt>
                <c:pt idx="19">
                  <c:v>0.25430000000000003</c:v>
                </c:pt>
                <c:pt idx="20">
                  <c:v>0.66139999999999999</c:v>
                </c:pt>
                <c:pt idx="21">
                  <c:v>-0.1527</c:v>
                </c:pt>
                <c:pt idx="22">
                  <c:v>0.25490000000000002</c:v>
                </c:pt>
                <c:pt idx="24">
                  <c:v>-2.7799999999999998E-2</c:v>
                </c:pt>
                <c:pt idx="25">
                  <c:v>0.375</c:v>
                </c:pt>
                <c:pt idx="26">
                  <c:v>0.4587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feb-25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QUALITAS</c:v>
                </c:pt>
                <c:pt idx="1">
                  <c:v>PREVISORA</c:v>
                </c:pt>
                <c:pt idx="2">
                  <c:v>MUNDIAL</c:v>
                </c:pt>
                <c:pt idx="3">
                  <c:v>SURAMERICANA</c:v>
                </c:pt>
                <c:pt idx="4">
                  <c:v>BOLIVAR</c:v>
                </c:pt>
                <c:pt idx="5">
                  <c:v>ALLIANZ</c:v>
                </c:pt>
                <c:pt idx="6">
                  <c:v>EQUIDAD</c:v>
                </c:pt>
                <c:pt idx="7">
                  <c:v>AXA COLPATRIA</c:v>
                </c:pt>
                <c:pt idx="8">
                  <c:v>HDI SEGUROS</c:v>
                </c:pt>
                <c:pt idx="9">
                  <c:v>SEGUREXPO</c:v>
                </c:pt>
                <c:pt idx="10">
                  <c:v>MAPFRE</c:v>
                </c:pt>
                <c:pt idx="11">
                  <c:v>SOLUNION</c:v>
                </c:pt>
                <c:pt idx="12">
                  <c:v>ZURICH</c:v>
                </c:pt>
                <c:pt idx="13">
                  <c:v>SBS SEGUROS</c:v>
                </c:pt>
                <c:pt idx="14">
                  <c:v>ESTADO</c:v>
                </c:pt>
                <c:pt idx="15">
                  <c:v>BBVA</c:v>
                </c:pt>
                <c:pt idx="16">
                  <c:v>SOLIDARIA</c:v>
                </c:pt>
                <c:pt idx="17">
                  <c:v>COFACE</c:v>
                </c:pt>
                <c:pt idx="18">
                  <c:v>BERKLEY</c:v>
                </c:pt>
                <c:pt idx="19">
                  <c:v>CARDIF</c:v>
                </c:pt>
                <c:pt idx="20">
                  <c:v>COLMENA</c:v>
                </c:pt>
                <c:pt idx="21">
                  <c:v>JMALUCELLI</c:v>
                </c:pt>
                <c:pt idx="22">
                  <c:v>CHUBB</c:v>
                </c:pt>
                <c:pt idx="23">
                  <c:v>EVEREST</c:v>
                </c:pt>
                <c:pt idx="24">
                  <c:v>ALFA</c:v>
                </c:pt>
                <c:pt idx="25">
                  <c:v>NACIONAL</c:v>
                </c:pt>
                <c:pt idx="26">
                  <c:v>CONFIANZA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DGRAFICOS!$K$6:$K$34</c15:sqref>
                  </c15:fullRef>
                </c:ext>
              </c:extLst>
              <c:f>DGRAFICOS!$K$6:$K$32</c:f>
              <c:numCache>
                <c:formatCode>0%</c:formatCode>
                <c:ptCount val="27"/>
                <c:pt idx="0">
                  <c:v>0.92359999999999998</c:v>
                </c:pt>
                <c:pt idx="1">
                  <c:v>0.68479999999999996</c:v>
                </c:pt>
                <c:pt idx="2">
                  <c:v>0.62949999999999995</c:v>
                </c:pt>
                <c:pt idx="3">
                  <c:v>0.62209999999999999</c:v>
                </c:pt>
                <c:pt idx="4">
                  <c:v>0.6179</c:v>
                </c:pt>
                <c:pt idx="5">
                  <c:v>0.60109999999999997</c:v>
                </c:pt>
                <c:pt idx="6">
                  <c:v>0.58399999999999996</c:v>
                </c:pt>
                <c:pt idx="7">
                  <c:v>0.5786</c:v>
                </c:pt>
                <c:pt idx="8">
                  <c:v>0.4909</c:v>
                </c:pt>
                <c:pt idx="9">
                  <c:v>0.47939999999999999</c:v>
                </c:pt>
                <c:pt idx="10">
                  <c:v>0.43049999999999999</c:v>
                </c:pt>
                <c:pt idx="11">
                  <c:v>0.41970000000000002</c:v>
                </c:pt>
                <c:pt idx="12">
                  <c:v>0.40899999999999997</c:v>
                </c:pt>
                <c:pt idx="13">
                  <c:v>0.38090000000000002</c:v>
                </c:pt>
                <c:pt idx="14">
                  <c:v>0.36820000000000003</c:v>
                </c:pt>
                <c:pt idx="15">
                  <c:v>0.32440000000000002</c:v>
                </c:pt>
                <c:pt idx="16">
                  <c:v>0.32300000000000001</c:v>
                </c:pt>
                <c:pt idx="17">
                  <c:v>0.27529999999999999</c:v>
                </c:pt>
                <c:pt idx="18">
                  <c:v>0.25340000000000001</c:v>
                </c:pt>
                <c:pt idx="19">
                  <c:v>0.24229999999999999</c:v>
                </c:pt>
                <c:pt idx="20">
                  <c:v>0.13789999999999999</c:v>
                </c:pt>
                <c:pt idx="21">
                  <c:v>0.1132</c:v>
                </c:pt>
                <c:pt idx="22">
                  <c:v>8.7499999999999994E-2</c:v>
                </c:pt>
                <c:pt idx="23">
                  <c:v>-4.1000000000000003E-3</c:v>
                </c:pt>
                <c:pt idx="24">
                  <c:v>-1.49E-2</c:v>
                </c:pt>
                <c:pt idx="25">
                  <c:v>-0.17749999999999999</c:v>
                </c:pt>
                <c:pt idx="26">
                  <c:v>-0.3362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1.5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864496584900944"/>
          <c:y val="0.15363729899602577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DGRAFICOS!$J$37</c:f>
              <c:strCache>
                <c:ptCount val="1"/>
                <c:pt idx="0">
                  <c:v>feb-24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ASULADO</c:v>
                </c:pt>
                <c:pt idx="1">
                  <c:v>MAPFRE</c:v>
                </c:pt>
                <c:pt idx="2">
                  <c:v>BOLIVAR</c:v>
                </c:pt>
                <c:pt idx="3">
                  <c:v>ALLIANZ</c:v>
                </c:pt>
                <c:pt idx="4">
                  <c:v>POSITIVA</c:v>
                </c:pt>
                <c:pt idx="5">
                  <c:v>EQUIDAD</c:v>
                </c:pt>
                <c:pt idx="6">
                  <c:v>SURAMERICANA</c:v>
                </c:pt>
                <c:pt idx="7">
                  <c:v>BBVA</c:v>
                </c:pt>
                <c:pt idx="8">
                  <c:v>AXA COLPATRIA</c:v>
                </c:pt>
                <c:pt idx="9">
                  <c:v>COLSANITAS</c:v>
                </c:pt>
                <c:pt idx="10">
                  <c:v>ANDINA</c:v>
                </c:pt>
                <c:pt idx="11">
                  <c:v>AURORA</c:v>
                </c:pt>
                <c:pt idx="12">
                  <c:v>BMI COLOMBIA</c:v>
                </c:pt>
                <c:pt idx="13">
                  <c:v>COLMENA</c:v>
                </c:pt>
                <c:pt idx="14">
                  <c:v>ESTADO</c:v>
                </c:pt>
                <c:pt idx="15">
                  <c:v>COLMENA ARL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ALFA</c:v>
                </c:pt>
                <c:pt idx="20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DGRAFICOS!$J$38:$J$59</c15:sqref>
                  </c15:fullRef>
                </c:ext>
              </c:extLst>
              <c:f>DGRAFICOS!$J$38:$J$58</c:f>
              <c:numCache>
                <c:formatCode>0%</c:formatCode>
                <c:ptCount val="21"/>
                <c:pt idx="0">
                  <c:v>1.6392</c:v>
                </c:pt>
                <c:pt idx="1">
                  <c:v>3.6233</c:v>
                </c:pt>
                <c:pt idx="2">
                  <c:v>0.91449999999999998</c:v>
                </c:pt>
                <c:pt idx="3">
                  <c:v>0.81469999999999998</c:v>
                </c:pt>
                <c:pt idx="4">
                  <c:v>0.90959999999999996</c:v>
                </c:pt>
                <c:pt idx="5">
                  <c:v>0.68789999999999996</c:v>
                </c:pt>
                <c:pt idx="6">
                  <c:v>0.76449999999999996</c:v>
                </c:pt>
                <c:pt idx="7">
                  <c:v>0.3574</c:v>
                </c:pt>
                <c:pt idx="8">
                  <c:v>0.51559999999999995</c:v>
                </c:pt>
                <c:pt idx="9">
                  <c:v>0.56299999999999994</c:v>
                </c:pt>
                <c:pt idx="11">
                  <c:v>7.9799999999999996E-2</c:v>
                </c:pt>
                <c:pt idx="12">
                  <c:v>0.29499999999999998</c:v>
                </c:pt>
                <c:pt idx="13">
                  <c:v>0.35870000000000002</c:v>
                </c:pt>
                <c:pt idx="14">
                  <c:v>0.35639999999999999</c:v>
                </c:pt>
                <c:pt idx="15">
                  <c:v>0.46939999999999998</c:v>
                </c:pt>
                <c:pt idx="16">
                  <c:v>0.36649999999999999</c:v>
                </c:pt>
                <c:pt idx="17">
                  <c:v>0.2394</c:v>
                </c:pt>
                <c:pt idx="18">
                  <c:v>-0.1</c:v>
                </c:pt>
                <c:pt idx="19">
                  <c:v>-2.8902999999999999</c:v>
                </c:pt>
                <c:pt idx="20">
                  <c:v>-0.94420000000000004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DGRAFICOS!$K$37</c:f>
              <c:strCache>
                <c:ptCount val="1"/>
                <c:pt idx="0">
                  <c:v>feb-25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ASULADO</c:v>
                </c:pt>
                <c:pt idx="1">
                  <c:v>MAPFRE</c:v>
                </c:pt>
                <c:pt idx="2">
                  <c:v>BOLIVAR</c:v>
                </c:pt>
                <c:pt idx="3">
                  <c:v>ALLIANZ</c:v>
                </c:pt>
                <c:pt idx="4">
                  <c:v>POSITIVA</c:v>
                </c:pt>
                <c:pt idx="5">
                  <c:v>EQUIDAD</c:v>
                </c:pt>
                <c:pt idx="6">
                  <c:v>SURAMERICANA</c:v>
                </c:pt>
                <c:pt idx="7">
                  <c:v>BBVA</c:v>
                </c:pt>
                <c:pt idx="8">
                  <c:v>AXA COLPATRIA</c:v>
                </c:pt>
                <c:pt idx="9">
                  <c:v>COLSANITAS</c:v>
                </c:pt>
                <c:pt idx="10">
                  <c:v>ANDINA</c:v>
                </c:pt>
                <c:pt idx="11">
                  <c:v>AURORA</c:v>
                </c:pt>
                <c:pt idx="12">
                  <c:v>BMI COLOMBIA</c:v>
                </c:pt>
                <c:pt idx="13">
                  <c:v>COLMENA</c:v>
                </c:pt>
                <c:pt idx="14">
                  <c:v>ESTADO</c:v>
                </c:pt>
                <c:pt idx="15">
                  <c:v>COLMENA ARL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ALFA</c:v>
                </c:pt>
                <c:pt idx="20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DGRAFICOS!$K$38:$K$59</c15:sqref>
                  </c15:fullRef>
                </c:ext>
              </c:extLst>
              <c:f>DGRAFICOS!$K$38:$K$58</c:f>
              <c:numCache>
                <c:formatCode>0%</c:formatCode>
                <c:ptCount val="21"/>
                <c:pt idx="0">
                  <c:v>1.65</c:v>
                </c:pt>
                <c:pt idx="1">
                  <c:v>1.6429</c:v>
                </c:pt>
                <c:pt idx="2">
                  <c:v>0.93430000000000002</c:v>
                </c:pt>
                <c:pt idx="3">
                  <c:v>0.79179999999999995</c:v>
                </c:pt>
                <c:pt idx="4">
                  <c:v>0.78400000000000003</c:v>
                </c:pt>
                <c:pt idx="5">
                  <c:v>0.71530000000000005</c:v>
                </c:pt>
                <c:pt idx="6">
                  <c:v>0.69169999999999998</c:v>
                </c:pt>
                <c:pt idx="7">
                  <c:v>0.59540000000000004</c:v>
                </c:pt>
                <c:pt idx="8">
                  <c:v>0.57030000000000003</c:v>
                </c:pt>
                <c:pt idx="9">
                  <c:v>0.56100000000000005</c:v>
                </c:pt>
                <c:pt idx="10">
                  <c:v>0.52210000000000001</c:v>
                </c:pt>
                <c:pt idx="11">
                  <c:v>0.51839999999999997</c:v>
                </c:pt>
                <c:pt idx="12">
                  <c:v>0.43469999999999998</c:v>
                </c:pt>
                <c:pt idx="13">
                  <c:v>0.36070000000000002</c:v>
                </c:pt>
                <c:pt idx="14">
                  <c:v>0.35520000000000002</c:v>
                </c:pt>
                <c:pt idx="15">
                  <c:v>0.3543</c:v>
                </c:pt>
                <c:pt idx="16">
                  <c:v>0.20599999999999999</c:v>
                </c:pt>
                <c:pt idx="17">
                  <c:v>0.1925</c:v>
                </c:pt>
                <c:pt idx="18">
                  <c:v>-8.5699999999999998E-2</c:v>
                </c:pt>
                <c:pt idx="19">
                  <c:v>-0.3881</c:v>
                </c:pt>
                <c:pt idx="20">
                  <c:v>-2.5474999999999999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2.1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45764596428325"/>
          <c:y val="0.29027134619325001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SURAMERICANA</c:v>
                </c:pt>
                <c:pt idx="2">
                  <c:v>MAPFRE</c:v>
                </c:pt>
                <c:pt idx="3">
                  <c:v>MUNDIAL</c:v>
                </c:pt>
                <c:pt idx="4">
                  <c:v>ESTADO</c:v>
                </c:pt>
                <c:pt idx="5">
                  <c:v>BOLIVAR</c:v>
                </c:pt>
                <c:pt idx="6">
                  <c:v>HDI SEGUROS</c:v>
                </c:pt>
                <c:pt idx="7">
                  <c:v>CARDIF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EQUIDAD</c:v>
                </c:pt>
                <c:pt idx="16">
                  <c:v>ZURICH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JMALUCELLI</c:v>
                </c:pt>
                <c:pt idx="23">
                  <c:v>SEGUREXPO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DGRAFICOS!$N$6:$N$34</c15:sqref>
                  </c15:fullRef>
                </c:ext>
              </c:extLst>
              <c:f>DGRAFICOS!$N$6:$N$32</c:f>
              <c:numCache>
                <c:formatCode>#,##0.0_);\(#,##0.0\)</c:formatCode>
                <c:ptCount val="27"/>
                <c:pt idx="0">
                  <c:v>50723.63</c:v>
                </c:pt>
                <c:pt idx="1">
                  <c:v>54226.01</c:v>
                </c:pt>
                <c:pt idx="2">
                  <c:v>48361.63</c:v>
                </c:pt>
                <c:pt idx="3">
                  <c:v>40266.959999999999</c:v>
                </c:pt>
                <c:pt idx="4">
                  <c:v>35960.71</c:v>
                </c:pt>
                <c:pt idx="5">
                  <c:v>37147.519999999997</c:v>
                </c:pt>
                <c:pt idx="6">
                  <c:v>37322.28</c:v>
                </c:pt>
                <c:pt idx="7">
                  <c:v>56584.19</c:v>
                </c:pt>
                <c:pt idx="8">
                  <c:v>22613.919999999998</c:v>
                </c:pt>
                <c:pt idx="9">
                  <c:v>18311.41</c:v>
                </c:pt>
                <c:pt idx="10">
                  <c:v>21024.38</c:v>
                </c:pt>
                <c:pt idx="11">
                  <c:v>16514.47</c:v>
                </c:pt>
                <c:pt idx="12">
                  <c:v>15510.81</c:v>
                </c:pt>
                <c:pt idx="13">
                  <c:v>13416.57</c:v>
                </c:pt>
                <c:pt idx="14">
                  <c:v>8120.02</c:v>
                </c:pt>
                <c:pt idx="15">
                  <c:v>9917.31</c:v>
                </c:pt>
                <c:pt idx="16">
                  <c:v>9547.18</c:v>
                </c:pt>
                <c:pt idx="17">
                  <c:v>6253.04</c:v>
                </c:pt>
                <c:pt idx="18">
                  <c:v>4151</c:v>
                </c:pt>
                <c:pt idx="19">
                  <c:v>7055.27</c:v>
                </c:pt>
                <c:pt idx="20">
                  <c:v>3630.39</c:v>
                </c:pt>
                <c:pt idx="21">
                  <c:v>1723.25</c:v>
                </c:pt>
                <c:pt idx="22">
                  <c:v>1773.67</c:v>
                </c:pt>
                <c:pt idx="23">
                  <c:v>1052.42</c:v>
                </c:pt>
                <c:pt idx="24">
                  <c:v>0</c:v>
                </c:pt>
                <c:pt idx="25">
                  <c:v>354.67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SURAMERICANA</c:v>
                </c:pt>
                <c:pt idx="2">
                  <c:v>MAPFRE</c:v>
                </c:pt>
                <c:pt idx="3">
                  <c:v>MUNDIAL</c:v>
                </c:pt>
                <c:pt idx="4">
                  <c:v>ESTADO</c:v>
                </c:pt>
                <c:pt idx="5">
                  <c:v>BOLIVAR</c:v>
                </c:pt>
                <c:pt idx="6">
                  <c:v>HDI SEGUROS</c:v>
                </c:pt>
                <c:pt idx="7">
                  <c:v>CARDIF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EQUIDAD</c:v>
                </c:pt>
                <c:pt idx="16">
                  <c:v>ZURICH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JMALUCELLI</c:v>
                </c:pt>
                <c:pt idx="23">
                  <c:v>SEGUREXPO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DGRAFICOS!$O$6:$O$34</c15:sqref>
                  </c15:fullRef>
                </c:ext>
              </c:extLst>
              <c:f>DGRAFICOS!$O$6:$O$32</c:f>
              <c:numCache>
                <c:formatCode>#,##0.0_);\(#,##0.0\)</c:formatCode>
                <c:ptCount val="27"/>
                <c:pt idx="0">
                  <c:v>58420.95</c:v>
                </c:pt>
                <c:pt idx="1">
                  <c:v>55704.47</c:v>
                </c:pt>
                <c:pt idx="2">
                  <c:v>50701.38</c:v>
                </c:pt>
                <c:pt idx="3">
                  <c:v>42504.54</c:v>
                </c:pt>
                <c:pt idx="4">
                  <c:v>40603.599999999999</c:v>
                </c:pt>
                <c:pt idx="5">
                  <c:v>39876.879999999997</c:v>
                </c:pt>
                <c:pt idx="6">
                  <c:v>36603.71</c:v>
                </c:pt>
                <c:pt idx="7">
                  <c:v>34297.64</c:v>
                </c:pt>
                <c:pt idx="8">
                  <c:v>25115.58</c:v>
                </c:pt>
                <c:pt idx="9">
                  <c:v>21941.88</c:v>
                </c:pt>
                <c:pt idx="10">
                  <c:v>21861.9</c:v>
                </c:pt>
                <c:pt idx="11">
                  <c:v>17981.990000000002</c:v>
                </c:pt>
                <c:pt idx="12">
                  <c:v>15651.72</c:v>
                </c:pt>
                <c:pt idx="13">
                  <c:v>13945.84</c:v>
                </c:pt>
                <c:pt idx="14">
                  <c:v>10222.450000000001</c:v>
                </c:pt>
                <c:pt idx="15">
                  <c:v>8637.18</c:v>
                </c:pt>
                <c:pt idx="16">
                  <c:v>7986.56</c:v>
                </c:pt>
                <c:pt idx="17">
                  <c:v>7200.82</c:v>
                </c:pt>
                <c:pt idx="18">
                  <c:v>6134.76</c:v>
                </c:pt>
                <c:pt idx="19">
                  <c:v>5388.37</c:v>
                </c:pt>
                <c:pt idx="20">
                  <c:v>2780.23</c:v>
                </c:pt>
                <c:pt idx="21">
                  <c:v>2058.88</c:v>
                </c:pt>
                <c:pt idx="22">
                  <c:v>1717.17</c:v>
                </c:pt>
                <c:pt idx="23">
                  <c:v>1644.58</c:v>
                </c:pt>
                <c:pt idx="24">
                  <c:v>616.87</c:v>
                </c:pt>
                <c:pt idx="25">
                  <c:v>583.6</c:v>
                </c:pt>
                <c:pt idx="26">
                  <c:v>22.21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142233927243732"/>
          <c:y val="0.24160237943990584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ALLIANZ</c:v>
                </c:pt>
                <c:pt idx="7">
                  <c:v>COLMENA</c:v>
                </c:pt>
                <c:pt idx="8">
                  <c:v>POSITIVA</c:v>
                </c:pt>
                <c:pt idx="9">
                  <c:v>METLIFE</c:v>
                </c:pt>
                <c:pt idx="10">
                  <c:v>MAPFRE</c:v>
                </c:pt>
                <c:pt idx="11">
                  <c:v>COLMENA ARL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DGRAFICOS!$N$38:$N$59</c15:sqref>
                  </c15:fullRef>
                </c:ext>
              </c:extLst>
              <c:f>DGRAFICOS!$N$38:$N$58</c:f>
              <c:numCache>
                <c:formatCode>#,##0.0_);\(#,##0.0\)</c:formatCode>
                <c:ptCount val="21"/>
                <c:pt idx="0">
                  <c:v>121430.12</c:v>
                </c:pt>
                <c:pt idx="1">
                  <c:v>70263.41</c:v>
                </c:pt>
                <c:pt idx="2">
                  <c:v>71702.52</c:v>
                </c:pt>
                <c:pt idx="3">
                  <c:v>48076.08</c:v>
                </c:pt>
                <c:pt idx="4">
                  <c:v>20615.57</c:v>
                </c:pt>
                <c:pt idx="5">
                  <c:v>23595.040000000001</c:v>
                </c:pt>
                <c:pt idx="6">
                  <c:v>15954.92</c:v>
                </c:pt>
                <c:pt idx="7">
                  <c:v>11531.57</c:v>
                </c:pt>
                <c:pt idx="8">
                  <c:v>4358.2299999999996</c:v>
                </c:pt>
                <c:pt idx="9">
                  <c:v>14688.75</c:v>
                </c:pt>
                <c:pt idx="10">
                  <c:v>7418.83</c:v>
                </c:pt>
                <c:pt idx="11">
                  <c:v>9303.24</c:v>
                </c:pt>
                <c:pt idx="12">
                  <c:v>5466.04</c:v>
                </c:pt>
                <c:pt idx="13">
                  <c:v>5192.6499999999996</c:v>
                </c:pt>
                <c:pt idx="14">
                  <c:v>2493.85</c:v>
                </c:pt>
                <c:pt idx="15">
                  <c:v>2372.56</c:v>
                </c:pt>
                <c:pt idx="16">
                  <c:v>816.52</c:v>
                </c:pt>
                <c:pt idx="17">
                  <c:v>1423.99</c:v>
                </c:pt>
                <c:pt idx="18">
                  <c:v>615.30999999999995</c:v>
                </c:pt>
                <c:pt idx="19">
                  <c:v>792.28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ALLIANZ</c:v>
                </c:pt>
                <c:pt idx="7">
                  <c:v>COLMENA</c:v>
                </c:pt>
                <c:pt idx="8">
                  <c:v>POSITIVA</c:v>
                </c:pt>
                <c:pt idx="9">
                  <c:v>METLIFE</c:v>
                </c:pt>
                <c:pt idx="10">
                  <c:v>MAPFRE</c:v>
                </c:pt>
                <c:pt idx="11">
                  <c:v>COLMENA ARL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DGRAFICOS!$O$38:$O$59</c15:sqref>
                  </c15:fullRef>
                </c:ext>
              </c:extLst>
              <c:f>DGRAFICOS!$O$38:$O$58</c:f>
              <c:numCache>
                <c:formatCode>#,##0.0_);\(#,##0.0\)</c:formatCode>
                <c:ptCount val="21"/>
                <c:pt idx="0">
                  <c:v>134918.78</c:v>
                </c:pt>
                <c:pt idx="1">
                  <c:v>84806.01</c:v>
                </c:pt>
                <c:pt idx="2">
                  <c:v>77722.98</c:v>
                </c:pt>
                <c:pt idx="3">
                  <c:v>47205.07</c:v>
                </c:pt>
                <c:pt idx="4">
                  <c:v>46732.42</c:v>
                </c:pt>
                <c:pt idx="5">
                  <c:v>28508.27</c:v>
                </c:pt>
                <c:pt idx="6">
                  <c:v>18437.21</c:v>
                </c:pt>
                <c:pt idx="7">
                  <c:v>17971.060000000001</c:v>
                </c:pt>
                <c:pt idx="8">
                  <c:v>17871.72</c:v>
                </c:pt>
                <c:pt idx="9">
                  <c:v>16616.07</c:v>
                </c:pt>
                <c:pt idx="10">
                  <c:v>14100.03</c:v>
                </c:pt>
                <c:pt idx="11">
                  <c:v>11886.99</c:v>
                </c:pt>
                <c:pt idx="12">
                  <c:v>6429.62</c:v>
                </c:pt>
                <c:pt idx="13">
                  <c:v>4761.91</c:v>
                </c:pt>
                <c:pt idx="14">
                  <c:v>3066.76</c:v>
                </c:pt>
                <c:pt idx="15">
                  <c:v>2707.39</c:v>
                </c:pt>
                <c:pt idx="16">
                  <c:v>1880.51</c:v>
                </c:pt>
                <c:pt idx="17">
                  <c:v>1699.85</c:v>
                </c:pt>
                <c:pt idx="18">
                  <c:v>944.6</c:v>
                </c:pt>
                <c:pt idx="19">
                  <c:v>868.78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ax val="1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68663725377052"/>
          <c:y val="0.34561855117527274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AXA COLPATRIA</c:v>
                </c:pt>
                <c:pt idx="1">
                  <c:v>BOLIVAR</c:v>
                </c:pt>
                <c:pt idx="2">
                  <c:v>COLMENA</c:v>
                </c:pt>
              </c:strCache>
            </c:strRef>
          </c:cat>
          <c:val>
            <c:numRef>
              <c:f>DGRAFICOS!$N$64:$N$66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0.08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AXA COLPATRIA</c:v>
                </c:pt>
                <c:pt idx="1">
                  <c:v>BOLIVAR</c:v>
                </c:pt>
                <c:pt idx="2">
                  <c:v>COLMENA</c:v>
                </c:pt>
              </c:strCache>
            </c:strRef>
          </c:cat>
          <c:val>
            <c:numRef>
              <c:f>DGRAFICOS!$O$64:$O$66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-289.02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7411356787004"/>
          <c:y val="0.26028109514433151"/>
          <c:w val="7.3052604026174653E-2"/>
          <c:h val="8.800281046899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MAPFRE</c:v>
                </c:pt>
                <c:pt idx="4">
                  <c:v>PREVISORA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CHUBB</c:v>
                </c:pt>
                <c:pt idx="9">
                  <c:v>SOLIDARIA</c:v>
                </c:pt>
                <c:pt idx="10">
                  <c:v>MUNDIAL</c:v>
                </c:pt>
                <c:pt idx="11">
                  <c:v>AXA COLPATRIA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BBVA</c:v>
                </c:pt>
                <c:pt idx="19">
                  <c:v>NACIONAL</c:v>
                </c:pt>
                <c:pt idx="20">
                  <c:v>BERKLEY</c:v>
                </c:pt>
                <c:pt idx="21">
                  <c:v>SEGUREXPO</c:v>
                </c:pt>
                <c:pt idx="22">
                  <c:v>JMALUCELLI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DGRAFICOS!$R$6:$R$34</c15:sqref>
                  </c15:fullRef>
                </c:ext>
              </c:extLst>
              <c:f>DGRAFICOS!$R$6:$R$32</c:f>
              <c:numCache>
                <c:formatCode>#,##0.0_);\(#,##0.0\)</c:formatCode>
                <c:ptCount val="27"/>
                <c:pt idx="0">
                  <c:v>132741.85</c:v>
                </c:pt>
                <c:pt idx="1">
                  <c:v>77812.62</c:v>
                </c:pt>
                <c:pt idx="2">
                  <c:v>72970.97</c:v>
                </c:pt>
                <c:pt idx="3">
                  <c:v>48776.88</c:v>
                </c:pt>
                <c:pt idx="4">
                  <c:v>50924.88</c:v>
                </c:pt>
                <c:pt idx="5">
                  <c:v>42320.81</c:v>
                </c:pt>
                <c:pt idx="6">
                  <c:v>43966.59</c:v>
                </c:pt>
                <c:pt idx="7">
                  <c:v>39247.040000000001</c:v>
                </c:pt>
                <c:pt idx="8">
                  <c:v>35646.1</c:v>
                </c:pt>
                <c:pt idx="9">
                  <c:v>31890.93</c:v>
                </c:pt>
                <c:pt idx="10">
                  <c:v>35201.03</c:v>
                </c:pt>
                <c:pt idx="11">
                  <c:v>37597.879999999997</c:v>
                </c:pt>
                <c:pt idx="12">
                  <c:v>36862.04</c:v>
                </c:pt>
                <c:pt idx="13">
                  <c:v>38175.53</c:v>
                </c:pt>
                <c:pt idx="14">
                  <c:v>12669.1</c:v>
                </c:pt>
                <c:pt idx="15">
                  <c:v>9245.86</c:v>
                </c:pt>
                <c:pt idx="16">
                  <c:v>7959.01</c:v>
                </c:pt>
                <c:pt idx="17">
                  <c:v>5383.48</c:v>
                </c:pt>
                <c:pt idx="18">
                  <c:v>3130.48</c:v>
                </c:pt>
                <c:pt idx="19">
                  <c:v>3754.97</c:v>
                </c:pt>
                <c:pt idx="20">
                  <c:v>4184.0200000000004</c:v>
                </c:pt>
                <c:pt idx="21">
                  <c:v>2425.9699999999998</c:v>
                </c:pt>
                <c:pt idx="22">
                  <c:v>1984.59</c:v>
                </c:pt>
                <c:pt idx="23">
                  <c:v>0</c:v>
                </c:pt>
                <c:pt idx="24">
                  <c:v>1337.46</c:v>
                </c:pt>
                <c:pt idx="25">
                  <c:v>0</c:v>
                </c:pt>
                <c:pt idx="26">
                  <c:v>1767.37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MAPFRE</c:v>
                </c:pt>
                <c:pt idx="4">
                  <c:v>PREVISORA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CHUBB</c:v>
                </c:pt>
                <c:pt idx="9">
                  <c:v>SOLIDARIA</c:v>
                </c:pt>
                <c:pt idx="10">
                  <c:v>MUNDIAL</c:v>
                </c:pt>
                <c:pt idx="11">
                  <c:v>AXA COLPATRIA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BBVA</c:v>
                </c:pt>
                <c:pt idx="19">
                  <c:v>NACIONAL</c:v>
                </c:pt>
                <c:pt idx="20">
                  <c:v>BERKLEY</c:v>
                </c:pt>
                <c:pt idx="21">
                  <c:v>SEGUREXPO</c:v>
                </c:pt>
                <c:pt idx="22">
                  <c:v>JMALUCELLI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DGRAFICOS!$S$6:$S$34</c15:sqref>
                  </c15:fullRef>
                </c:ext>
              </c:extLst>
              <c:f>DGRAFICOS!$S$6:$S$32</c:f>
              <c:numCache>
                <c:formatCode>#,##0.0_);\(#,##0.0\)</c:formatCode>
                <c:ptCount val="27"/>
                <c:pt idx="0">
                  <c:v>124964.12</c:v>
                </c:pt>
                <c:pt idx="1">
                  <c:v>92083.03</c:v>
                </c:pt>
                <c:pt idx="2">
                  <c:v>69271.45</c:v>
                </c:pt>
                <c:pt idx="3">
                  <c:v>61626.9</c:v>
                </c:pt>
                <c:pt idx="4">
                  <c:v>60613.93</c:v>
                </c:pt>
                <c:pt idx="5">
                  <c:v>56622.92</c:v>
                </c:pt>
                <c:pt idx="6">
                  <c:v>50150.74</c:v>
                </c:pt>
                <c:pt idx="7">
                  <c:v>46840.86</c:v>
                </c:pt>
                <c:pt idx="8">
                  <c:v>43753.72</c:v>
                </c:pt>
                <c:pt idx="9">
                  <c:v>41162.730000000003</c:v>
                </c:pt>
                <c:pt idx="10">
                  <c:v>40740.400000000001</c:v>
                </c:pt>
                <c:pt idx="11">
                  <c:v>39786.32</c:v>
                </c:pt>
                <c:pt idx="12">
                  <c:v>39557.879999999997</c:v>
                </c:pt>
                <c:pt idx="13">
                  <c:v>33885.81</c:v>
                </c:pt>
                <c:pt idx="14">
                  <c:v>12371.09</c:v>
                </c:pt>
                <c:pt idx="15">
                  <c:v>9039.02</c:v>
                </c:pt>
                <c:pt idx="16">
                  <c:v>8490.73</c:v>
                </c:pt>
                <c:pt idx="17">
                  <c:v>5664.06</c:v>
                </c:pt>
                <c:pt idx="18">
                  <c:v>4640.04</c:v>
                </c:pt>
                <c:pt idx="19">
                  <c:v>4157.97</c:v>
                </c:pt>
                <c:pt idx="20">
                  <c:v>3768.37</c:v>
                </c:pt>
                <c:pt idx="21">
                  <c:v>2576.1799999999998</c:v>
                </c:pt>
                <c:pt idx="22">
                  <c:v>2466.66</c:v>
                </c:pt>
                <c:pt idx="23">
                  <c:v>2132.35</c:v>
                </c:pt>
                <c:pt idx="24">
                  <c:v>2019.56</c:v>
                </c:pt>
                <c:pt idx="25">
                  <c:v>1828.22</c:v>
                </c:pt>
                <c:pt idx="26">
                  <c:v>1490.05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ax val="1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2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010075994901228"/>
          <c:y val="0.23965943593302552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MAPFRE</c:v>
                </c:pt>
                <c:pt idx="5">
                  <c:v>AXA COLPATRIA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EQUIDAD</c:v>
                </c:pt>
                <c:pt idx="11">
                  <c:v>COLMENA</c:v>
                </c:pt>
                <c:pt idx="12">
                  <c:v>SKANDIA</c:v>
                </c:pt>
                <c:pt idx="13">
                  <c:v>ESTADO</c:v>
                </c:pt>
                <c:pt idx="14">
                  <c:v>PANAMERICAN</c:v>
                </c:pt>
                <c:pt idx="15">
                  <c:v>BBVA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DGRAFICOS!$R$38:$R$59</c15:sqref>
                  </c15:fullRef>
                </c:ext>
              </c:extLst>
              <c:f>DGRAFICOS!$R$38:$R$58</c:f>
              <c:numCache>
                <c:formatCode>#,##0.0_);\(#,##0.0\)</c:formatCode>
                <c:ptCount val="21"/>
                <c:pt idx="0">
                  <c:v>252319.72</c:v>
                </c:pt>
                <c:pt idx="1">
                  <c:v>102991.79</c:v>
                </c:pt>
                <c:pt idx="2">
                  <c:v>70433.58</c:v>
                </c:pt>
                <c:pt idx="3">
                  <c:v>38270.28</c:v>
                </c:pt>
                <c:pt idx="4">
                  <c:v>35002.6</c:v>
                </c:pt>
                <c:pt idx="5">
                  <c:v>24714.6</c:v>
                </c:pt>
                <c:pt idx="6">
                  <c:v>22067.3</c:v>
                </c:pt>
                <c:pt idx="7">
                  <c:v>20007.080000000002</c:v>
                </c:pt>
                <c:pt idx="8">
                  <c:v>20532.57</c:v>
                </c:pt>
                <c:pt idx="9">
                  <c:v>16922.189999999999</c:v>
                </c:pt>
                <c:pt idx="10">
                  <c:v>13863.16</c:v>
                </c:pt>
                <c:pt idx="11">
                  <c:v>16711.740000000002</c:v>
                </c:pt>
                <c:pt idx="12">
                  <c:v>9978.42</c:v>
                </c:pt>
                <c:pt idx="13">
                  <c:v>5826.41</c:v>
                </c:pt>
                <c:pt idx="14">
                  <c:v>7629.25</c:v>
                </c:pt>
                <c:pt idx="15">
                  <c:v>9624.49</c:v>
                </c:pt>
                <c:pt idx="16">
                  <c:v>5177.74</c:v>
                </c:pt>
                <c:pt idx="17">
                  <c:v>2759.78</c:v>
                </c:pt>
                <c:pt idx="18">
                  <c:v>3664.11</c:v>
                </c:pt>
                <c:pt idx="19">
                  <c:v>0</c:v>
                </c:pt>
                <c:pt idx="20">
                  <c:v>1755.12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MAPFRE</c:v>
                </c:pt>
                <c:pt idx="5">
                  <c:v>AXA COLPATRIA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EQUIDAD</c:v>
                </c:pt>
                <c:pt idx="11">
                  <c:v>COLMENA</c:v>
                </c:pt>
                <c:pt idx="12">
                  <c:v>SKANDIA</c:v>
                </c:pt>
                <c:pt idx="13">
                  <c:v>ESTADO</c:v>
                </c:pt>
                <c:pt idx="14">
                  <c:v>PANAMERICAN</c:v>
                </c:pt>
                <c:pt idx="15">
                  <c:v>BBVA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DGRAFICOS!$S$38:$S$59</c15:sqref>
                  </c15:fullRef>
                </c:ext>
              </c:extLst>
              <c:f>DGRAFICOS!$S$38:$S$58</c:f>
              <c:numCache>
                <c:formatCode>#,##0.0_);\(#,##0.0\)</c:formatCode>
                <c:ptCount val="21"/>
                <c:pt idx="0">
                  <c:v>285822.21000000002</c:v>
                </c:pt>
                <c:pt idx="1">
                  <c:v>110585.85</c:v>
                </c:pt>
                <c:pt idx="2">
                  <c:v>72685.84</c:v>
                </c:pt>
                <c:pt idx="3">
                  <c:v>49159.03</c:v>
                </c:pt>
                <c:pt idx="4">
                  <c:v>35557.19</c:v>
                </c:pt>
                <c:pt idx="5">
                  <c:v>33634.410000000003</c:v>
                </c:pt>
                <c:pt idx="6">
                  <c:v>24472.21</c:v>
                </c:pt>
                <c:pt idx="7">
                  <c:v>22098.52</c:v>
                </c:pt>
                <c:pt idx="8">
                  <c:v>21113.46</c:v>
                </c:pt>
                <c:pt idx="9">
                  <c:v>20340.53</c:v>
                </c:pt>
                <c:pt idx="10">
                  <c:v>15765.09</c:v>
                </c:pt>
                <c:pt idx="11">
                  <c:v>15430.11</c:v>
                </c:pt>
                <c:pt idx="12">
                  <c:v>10545.1</c:v>
                </c:pt>
                <c:pt idx="13">
                  <c:v>8777.2199999999993</c:v>
                </c:pt>
                <c:pt idx="14">
                  <c:v>8384.89</c:v>
                </c:pt>
                <c:pt idx="15">
                  <c:v>7690.83</c:v>
                </c:pt>
                <c:pt idx="16">
                  <c:v>6889.26</c:v>
                </c:pt>
                <c:pt idx="17">
                  <c:v>4708.26</c:v>
                </c:pt>
                <c:pt idx="18">
                  <c:v>4033.83</c:v>
                </c:pt>
                <c:pt idx="19">
                  <c:v>2425.5300000000002</c:v>
                </c:pt>
                <c:pt idx="20">
                  <c:v>1762.76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39728287939288"/>
          <c:y val="0.23617430619476623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535</c:v>
                </c:pt>
                <c:pt idx="1">
                  <c:v>404.25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2417.36</c:v>
                </c:pt>
                <c:pt idx="1">
                  <c:v>1184.1600000000001</c:v>
                </c:pt>
                <c:pt idx="2">
                  <c:v>146.72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741256701886628"/>
          <c:y val="0.21705086193905873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MUNDIAL</c:v>
                </c:pt>
                <c:pt idx="2">
                  <c:v>CHUBB</c:v>
                </c:pt>
                <c:pt idx="3">
                  <c:v>CARDIF</c:v>
                </c:pt>
                <c:pt idx="4">
                  <c:v>MAPFRE</c:v>
                </c:pt>
                <c:pt idx="5">
                  <c:v>ALLIANZ</c:v>
                </c:pt>
                <c:pt idx="6">
                  <c:v>BOLIVAR</c:v>
                </c:pt>
                <c:pt idx="7">
                  <c:v>CONFIANZA</c:v>
                </c:pt>
                <c:pt idx="8">
                  <c:v>AXA COLPATRIA</c:v>
                </c:pt>
                <c:pt idx="9">
                  <c:v>NACIONAL</c:v>
                </c:pt>
                <c:pt idx="10">
                  <c:v>SBS SEGUROS</c:v>
                </c:pt>
                <c:pt idx="11">
                  <c:v>SOLIDARIA</c:v>
                </c:pt>
                <c:pt idx="12">
                  <c:v>COLMENA</c:v>
                </c:pt>
                <c:pt idx="13">
                  <c:v>ALFA</c:v>
                </c:pt>
                <c:pt idx="14">
                  <c:v>PREVISORA</c:v>
                </c:pt>
                <c:pt idx="15">
                  <c:v>BBVA</c:v>
                </c:pt>
                <c:pt idx="16">
                  <c:v>BERKLEY</c:v>
                </c:pt>
                <c:pt idx="17">
                  <c:v>JMALUCELLI</c:v>
                </c:pt>
                <c:pt idx="18">
                  <c:v>SEGUREXPO</c:v>
                </c:pt>
                <c:pt idx="19">
                  <c:v>SOLUNION</c:v>
                </c:pt>
                <c:pt idx="20">
                  <c:v>COFACE</c:v>
                </c:pt>
                <c:pt idx="21">
                  <c:v>QUALITAS</c:v>
                </c:pt>
                <c:pt idx="22">
                  <c:v>EVEREST</c:v>
                </c:pt>
                <c:pt idx="23">
                  <c:v>EQUIDAD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DGRAFICOS!$V$6:$V$34</c15:sqref>
                  </c15:fullRef>
                </c:ext>
              </c:extLst>
              <c:f>DGRAFICOS!$V$6:$V$32</c:f>
              <c:numCache>
                <c:formatCode>#,##0.0_);\(#,##0.0\)</c:formatCode>
                <c:ptCount val="27"/>
                <c:pt idx="0">
                  <c:v>13518.56</c:v>
                </c:pt>
                <c:pt idx="1">
                  <c:v>31749.81</c:v>
                </c:pt>
                <c:pt idx="2">
                  <c:v>8627.64</c:v>
                </c:pt>
                <c:pt idx="3">
                  <c:v>2073.98</c:v>
                </c:pt>
                <c:pt idx="4">
                  <c:v>171.96</c:v>
                </c:pt>
                <c:pt idx="5">
                  <c:v>3351.42</c:v>
                </c:pt>
                <c:pt idx="6">
                  <c:v>7270.72</c:v>
                </c:pt>
                <c:pt idx="7">
                  <c:v>-609.58000000000004</c:v>
                </c:pt>
                <c:pt idx="8">
                  <c:v>-18889.73</c:v>
                </c:pt>
                <c:pt idx="9">
                  <c:v>3952.75</c:v>
                </c:pt>
                <c:pt idx="10">
                  <c:v>5920.68</c:v>
                </c:pt>
                <c:pt idx="11">
                  <c:v>816.29</c:v>
                </c:pt>
                <c:pt idx="12">
                  <c:v>442.7</c:v>
                </c:pt>
                <c:pt idx="13">
                  <c:v>2422.84</c:v>
                </c:pt>
                <c:pt idx="14">
                  <c:v>-9495.51</c:v>
                </c:pt>
                <c:pt idx="15">
                  <c:v>8522.7099999999991</c:v>
                </c:pt>
                <c:pt idx="16">
                  <c:v>-31.02</c:v>
                </c:pt>
                <c:pt idx="17">
                  <c:v>605.19000000000005</c:v>
                </c:pt>
                <c:pt idx="18">
                  <c:v>-2246.5700000000002</c:v>
                </c:pt>
                <c:pt idx="19">
                  <c:v>-2091.15</c:v>
                </c:pt>
                <c:pt idx="20">
                  <c:v>-480.35</c:v>
                </c:pt>
                <c:pt idx="21">
                  <c:v>0</c:v>
                </c:pt>
                <c:pt idx="22">
                  <c:v>0</c:v>
                </c:pt>
                <c:pt idx="23">
                  <c:v>-5636.81</c:v>
                </c:pt>
                <c:pt idx="24">
                  <c:v>3185.68</c:v>
                </c:pt>
                <c:pt idx="25">
                  <c:v>-25825.94</c:v>
                </c:pt>
                <c:pt idx="26">
                  <c:v>-2794.16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MUNDIAL</c:v>
                </c:pt>
                <c:pt idx="2">
                  <c:v>CHUBB</c:v>
                </c:pt>
                <c:pt idx="3">
                  <c:v>CARDIF</c:v>
                </c:pt>
                <c:pt idx="4">
                  <c:v>MAPFRE</c:v>
                </c:pt>
                <c:pt idx="5">
                  <c:v>ALLIANZ</c:v>
                </c:pt>
                <c:pt idx="6">
                  <c:v>BOLIVAR</c:v>
                </c:pt>
                <c:pt idx="7">
                  <c:v>CONFIANZA</c:v>
                </c:pt>
                <c:pt idx="8">
                  <c:v>AXA COLPATRIA</c:v>
                </c:pt>
                <c:pt idx="9">
                  <c:v>NACIONAL</c:v>
                </c:pt>
                <c:pt idx="10">
                  <c:v>SBS SEGUROS</c:v>
                </c:pt>
                <c:pt idx="11">
                  <c:v>SOLIDARIA</c:v>
                </c:pt>
                <c:pt idx="12">
                  <c:v>COLMENA</c:v>
                </c:pt>
                <c:pt idx="13">
                  <c:v>ALFA</c:v>
                </c:pt>
                <c:pt idx="14">
                  <c:v>PREVISORA</c:v>
                </c:pt>
                <c:pt idx="15">
                  <c:v>BBVA</c:v>
                </c:pt>
                <c:pt idx="16">
                  <c:v>BERKLEY</c:v>
                </c:pt>
                <c:pt idx="17">
                  <c:v>JMALUCELLI</c:v>
                </c:pt>
                <c:pt idx="18">
                  <c:v>SEGUREXPO</c:v>
                </c:pt>
                <c:pt idx="19">
                  <c:v>SOLUNION</c:v>
                </c:pt>
                <c:pt idx="20">
                  <c:v>COFACE</c:v>
                </c:pt>
                <c:pt idx="21">
                  <c:v>QUALITAS</c:v>
                </c:pt>
                <c:pt idx="22">
                  <c:v>EVEREST</c:v>
                </c:pt>
                <c:pt idx="23">
                  <c:v>EQUIDAD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DGRAFICOS!$W$6:$W$34</c15:sqref>
                  </c15:fullRef>
                </c:ext>
              </c:extLst>
              <c:f>DGRAFICOS!$W$6:$W$32</c:f>
              <c:numCache>
                <c:formatCode>#,##0.0_);\(#,##0.0\)</c:formatCode>
                <c:ptCount val="27"/>
                <c:pt idx="0">
                  <c:v>36983.1</c:v>
                </c:pt>
                <c:pt idx="1">
                  <c:v>26205.79</c:v>
                </c:pt>
                <c:pt idx="2">
                  <c:v>17712.57</c:v>
                </c:pt>
                <c:pt idx="3">
                  <c:v>9851.59</c:v>
                </c:pt>
                <c:pt idx="4">
                  <c:v>8143.32</c:v>
                </c:pt>
                <c:pt idx="5">
                  <c:v>6883.08</c:v>
                </c:pt>
                <c:pt idx="6">
                  <c:v>6797.43</c:v>
                </c:pt>
                <c:pt idx="7">
                  <c:v>6175.57</c:v>
                </c:pt>
                <c:pt idx="8">
                  <c:v>3926.29</c:v>
                </c:pt>
                <c:pt idx="9">
                  <c:v>3111.35</c:v>
                </c:pt>
                <c:pt idx="10">
                  <c:v>3000.75</c:v>
                </c:pt>
                <c:pt idx="11">
                  <c:v>2734.32</c:v>
                </c:pt>
                <c:pt idx="12">
                  <c:v>1623.29</c:v>
                </c:pt>
                <c:pt idx="13">
                  <c:v>1610.69</c:v>
                </c:pt>
                <c:pt idx="14">
                  <c:v>1146.26</c:v>
                </c:pt>
                <c:pt idx="15">
                  <c:v>526.27</c:v>
                </c:pt>
                <c:pt idx="16">
                  <c:v>121.97</c:v>
                </c:pt>
                <c:pt idx="17">
                  <c:v>22.57</c:v>
                </c:pt>
                <c:pt idx="18">
                  <c:v>-161.91999999999999</c:v>
                </c:pt>
                <c:pt idx="19">
                  <c:v>-302.89</c:v>
                </c:pt>
                <c:pt idx="20">
                  <c:v>-973.66</c:v>
                </c:pt>
                <c:pt idx="21">
                  <c:v>-1850.03</c:v>
                </c:pt>
                <c:pt idx="22">
                  <c:v>-2135.0700000000002</c:v>
                </c:pt>
                <c:pt idx="23">
                  <c:v>-3090.69</c:v>
                </c:pt>
                <c:pt idx="24">
                  <c:v>-6307.94</c:v>
                </c:pt>
                <c:pt idx="25">
                  <c:v>-15452.24</c:v>
                </c:pt>
                <c:pt idx="26">
                  <c:v>-15910.36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83252858046776"/>
          <c:y val="0.12175058026422496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COLSANITAS</c:v>
                </c:pt>
                <c:pt idx="3">
                  <c:v>BMI COLOMBIA</c:v>
                </c:pt>
                <c:pt idx="4">
                  <c:v>AURORA</c:v>
                </c:pt>
                <c:pt idx="5">
                  <c:v>COLMENA</c:v>
                </c:pt>
                <c:pt idx="6">
                  <c:v>BBVA</c:v>
                </c:pt>
                <c:pt idx="7">
                  <c:v>PANAMERICAN</c:v>
                </c:pt>
                <c:pt idx="8">
                  <c:v>METLIFE</c:v>
                </c:pt>
                <c:pt idx="9">
                  <c:v>ANDINA</c:v>
                </c:pt>
                <c:pt idx="10">
                  <c:v>EQUIDAD</c:v>
                </c:pt>
                <c:pt idx="11">
                  <c:v>ALLIANZ</c:v>
                </c:pt>
                <c:pt idx="12">
                  <c:v>AXA COLPATRIA</c:v>
                </c:pt>
                <c:pt idx="13">
                  <c:v>SKANDIA</c:v>
                </c:pt>
                <c:pt idx="14">
                  <c:v>GLOBAL</c:v>
                </c:pt>
                <c:pt idx="15">
                  <c:v>POSITIVA</c:v>
                </c:pt>
                <c:pt idx="16">
                  <c:v>MAPFRE</c:v>
                </c:pt>
                <c:pt idx="17">
                  <c:v>SURAMERICANA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DGRAFICOS!$V$38:$V$59</c15:sqref>
                  </c15:fullRef>
                </c:ext>
              </c:extLst>
              <c:f>DGRAFICOS!$V$38:$V$58</c:f>
              <c:numCache>
                <c:formatCode>#,##0.0_);\(#,##0.0\)</c:formatCode>
                <c:ptCount val="21"/>
                <c:pt idx="0">
                  <c:v>-2287.1999999999998</c:v>
                </c:pt>
                <c:pt idx="1">
                  <c:v>3505.97</c:v>
                </c:pt>
                <c:pt idx="2">
                  <c:v>-1029.82</c:v>
                </c:pt>
                <c:pt idx="3">
                  <c:v>-1490.77</c:v>
                </c:pt>
                <c:pt idx="4">
                  <c:v>-372.91</c:v>
                </c:pt>
                <c:pt idx="5">
                  <c:v>-3362.53</c:v>
                </c:pt>
                <c:pt idx="6">
                  <c:v>25343.63</c:v>
                </c:pt>
                <c:pt idx="7">
                  <c:v>-659.47</c:v>
                </c:pt>
                <c:pt idx="8">
                  <c:v>-21058.1</c:v>
                </c:pt>
                <c:pt idx="9">
                  <c:v>0</c:v>
                </c:pt>
                <c:pt idx="10">
                  <c:v>-8056.49</c:v>
                </c:pt>
                <c:pt idx="11">
                  <c:v>-17496.97</c:v>
                </c:pt>
                <c:pt idx="12">
                  <c:v>281.85000000000002</c:v>
                </c:pt>
                <c:pt idx="13">
                  <c:v>-29742.78</c:v>
                </c:pt>
                <c:pt idx="14">
                  <c:v>-90479.17</c:v>
                </c:pt>
                <c:pt idx="15">
                  <c:v>-69475.91</c:v>
                </c:pt>
                <c:pt idx="16">
                  <c:v>-74031.47</c:v>
                </c:pt>
                <c:pt idx="17">
                  <c:v>-186687.9</c:v>
                </c:pt>
                <c:pt idx="18">
                  <c:v>-154231.69</c:v>
                </c:pt>
                <c:pt idx="19">
                  <c:v>-186993.22</c:v>
                </c:pt>
                <c:pt idx="20">
                  <c:v>-461296.37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COLSANITAS</c:v>
                </c:pt>
                <c:pt idx="3">
                  <c:v>BMI COLOMBIA</c:v>
                </c:pt>
                <c:pt idx="4">
                  <c:v>AURORA</c:v>
                </c:pt>
                <c:pt idx="5">
                  <c:v>COLMENA</c:v>
                </c:pt>
                <c:pt idx="6">
                  <c:v>BBVA</c:v>
                </c:pt>
                <c:pt idx="7">
                  <c:v>PANAMERICAN</c:v>
                </c:pt>
                <c:pt idx="8">
                  <c:v>METLIFE</c:v>
                </c:pt>
                <c:pt idx="9">
                  <c:v>ANDINA</c:v>
                </c:pt>
                <c:pt idx="10">
                  <c:v>EQUIDAD</c:v>
                </c:pt>
                <c:pt idx="11">
                  <c:v>ALLIANZ</c:v>
                </c:pt>
                <c:pt idx="12">
                  <c:v>AXA COLPATRIA</c:v>
                </c:pt>
                <c:pt idx="13">
                  <c:v>SKANDIA</c:v>
                </c:pt>
                <c:pt idx="14">
                  <c:v>GLOBAL</c:v>
                </c:pt>
                <c:pt idx="15">
                  <c:v>POSITIVA</c:v>
                </c:pt>
                <c:pt idx="16">
                  <c:v>MAPFRE</c:v>
                </c:pt>
                <c:pt idx="17">
                  <c:v>SURAMERICANA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DGRAFICOS!$W$38:$W$59</c15:sqref>
                  </c15:fullRef>
                </c:ext>
              </c:extLst>
              <c:f>DGRAFICOS!$W$38:$W$58</c:f>
              <c:numCache>
                <c:formatCode>#,##0.0_);\(#,##0.0\)</c:formatCode>
                <c:ptCount val="21"/>
                <c:pt idx="0">
                  <c:v>13821.91</c:v>
                </c:pt>
                <c:pt idx="1">
                  <c:v>3833.03</c:v>
                </c:pt>
                <c:pt idx="2">
                  <c:v>-763.36</c:v>
                </c:pt>
                <c:pt idx="3">
                  <c:v>-1170.75</c:v>
                </c:pt>
                <c:pt idx="4">
                  <c:v>-1211.21</c:v>
                </c:pt>
                <c:pt idx="5">
                  <c:v>-2024.97</c:v>
                </c:pt>
                <c:pt idx="6">
                  <c:v>-2616.9299999999998</c:v>
                </c:pt>
                <c:pt idx="7">
                  <c:v>-4023.52</c:v>
                </c:pt>
                <c:pt idx="8">
                  <c:v>-9980.33</c:v>
                </c:pt>
                <c:pt idx="9">
                  <c:v>-10037.35</c:v>
                </c:pt>
                <c:pt idx="10">
                  <c:v>-11795.66</c:v>
                </c:pt>
                <c:pt idx="11">
                  <c:v>-16683.39</c:v>
                </c:pt>
                <c:pt idx="12">
                  <c:v>-26095.53</c:v>
                </c:pt>
                <c:pt idx="13">
                  <c:v>-33185.269999999997</c:v>
                </c:pt>
                <c:pt idx="14">
                  <c:v>-65672.92</c:v>
                </c:pt>
                <c:pt idx="15">
                  <c:v>-69186.990000000005</c:v>
                </c:pt>
                <c:pt idx="16">
                  <c:v>-73894.83</c:v>
                </c:pt>
                <c:pt idx="17">
                  <c:v>-95492.83</c:v>
                </c:pt>
                <c:pt idx="18">
                  <c:v>-159747.71</c:v>
                </c:pt>
                <c:pt idx="19">
                  <c:v>-215857.82</c:v>
                </c:pt>
                <c:pt idx="20">
                  <c:v>-480133.34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50000"/>
          <c:min val="-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535</c:v>
                </c:pt>
                <c:pt idx="1">
                  <c:v>404.25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2417.36</c:v>
                </c:pt>
                <c:pt idx="1">
                  <c:v>1184.1600000000001</c:v>
                </c:pt>
                <c:pt idx="2">
                  <c:v>146.72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HDI SEGUROS</c:v>
                </c:pt>
                <c:pt idx="4">
                  <c:v>ESTADO</c:v>
                </c:pt>
                <c:pt idx="5">
                  <c:v>CARDIF</c:v>
                </c:pt>
                <c:pt idx="6">
                  <c:v>BOLIVAR</c:v>
                </c:pt>
                <c:pt idx="7">
                  <c:v>MUNDIAL</c:v>
                </c:pt>
                <c:pt idx="8">
                  <c:v>MAPFRE</c:v>
                </c:pt>
                <c:pt idx="9">
                  <c:v>ALLIANZ</c:v>
                </c:pt>
                <c:pt idx="10">
                  <c:v>SBS SEGUROS</c:v>
                </c:pt>
                <c:pt idx="11">
                  <c:v>SOLIDARIA</c:v>
                </c:pt>
                <c:pt idx="12">
                  <c:v>CONFIANZA</c:v>
                </c:pt>
                <c:pt idx="13">
                  <c:v>BBVA</c:v>
                </c:pt>
                <c:pt idx="14">
                  <c:v>EQUIDAD</c:v>
                </c:pt>
                <c:pt idx="15">
                  <c:v>ZURICH</c:v>
                </c:pt>
                <c:pt idx="16">
                  <c:v>NACIONAL</c:v>
                </c:pt>
                <c:pt idx="17">
                  <c:v>ALFA</c:v>
                </c:pt>
                <c:pt idx="18">
                  <c:v>COLMENA</c:v>
                </c:pt>
                <c:pt idx="19">
                  <c:v>SOLUNION</c:v>
                </c:pt>
                <c:pt idx="20">
                  <c:v>SEGUREXPO</c:v>
                </c:pt>
                <c:pt idx="21">
                  <c:v>EVEREST</c:v>
                </c:pt>
                <c:pt idx="22">
                  <c:v>BERKLEY</c:v>
                </c:pt>
                <c:pt idx="23">
                  <c:v>JMALUCELLI</c:v>
                </c:pt>
                <c:pt idx="24">
                  <c:v>COFACE</c:v>
                </c:pt>
                <c:pt idx="25">
                  <c:v>QUALITAS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DGRAFICOS!$Z$6:$Z$34</c15:sqref>
                  </c15:fullRef>
                </c:ext>
              </c:extLst>
              <c:f>DGRAFICOS!$Z$6:$Z$32</c:f>
              <c:numCache>
                <c:formatCode>#,##0.0_);\(#,##0.0\)</c:formatCode>
                <c:ptCount val="27"/>
                <c:pt idx="0">
                  <c:v>44978.48</c:v>
                </c:pt>
                <c:pt idx="1">
                  <c:v>47480.19</c:v>
                </c:pt>
                <c:pt idx="2">
                  <c:v>23311</c:v>
                </c:pt>
                <c:pt idx="3">
                  <c:v>33102.06</c:v>
                </c:pt>
                <c:pt idx="4">
                  <c:v>34992.74</c:v>
                </c:pt>
                <c:pt idx="5">
                  <c:v>24915.27</c:v>
                </c:pt>
                <c:pt idx="6">
                  <c:v>13820.99</c:v>
                </c:pt>
                <c:pt idx="7">
                  <c:v>16551.740000000002</c:v>
                </c:pt>
                <c:pt idx="8">
                  <c:v>17857.240000000002</c:v>
                </c:pt>
                <c:pt idx="9">
                  <c:v>17406.02</c:v>
                </c:pt>
                <c:pt idx="10">
                  <c:v>14652.86</c:v>
                </c:pt>
                <c:pt idx="11">
                  <c:v>12231.72</c:v>
                </c:pt>
                <c:pt idx="12">
                  <c:v>9761.7099999999991</c:v>
                </c:pt>
                <c:pt idx="13">
                  <c:v>6022.4</c:v>
                </c:pt>
                <c:pt idx="14">
                  <c:v>5992.09</c:v>
                </c:pt>
                <c:pt idx="15">
                  <c:v>7439.31</c:v>
                </c:pt>
                <c:pt idx="16">
                  <c:v>4441.4799999999996</c:v>
                </c:pt>
                <c:pt idx="17">
                  <c:v>3027.08</c:v>
                </c:pt>
                <c:pt idx="18">
                  <c:v>1844.71</c:v>
                </c:pt>
                <c:pt idx="19">
                  <c:v>1641.68</c:v>
                </c:pt>
                <c:pt idx="20">
                  <c:v>1188.19</c:v>
                </c:pt>
                <c:pt idx="21">
                  <c:v>0</c:v>
                </c:pt>
                <c:pt idx="22">
                  <c:v>2380.1799999999998</c:v>
                </c:pt>
                <c:pt idx="23">
                  <c:v>952.07</c:v>
                </c:pt>
                <c:pt idx="24">
                  <c:v>586.91999999999996</c:v>
                </c:pt>
                <c:pt idx="25">
                  <c:v>0</c:v>
                </c:pt>
                <c:pt idx="26">
                  <c:v>21871.07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HDI SEGUROS</c:v>
                </c:pt>
                <c:pt idx="4">
                  <c:v>ESTADO</c:v>
                </c:pt>
                <c:pt idx="5">
                  <c:v>CARDIF</c:v>
                </c:pt>
                <c:pt idx="6">
                  <c:v>BOLIVAR</c:v>
                </c:pt>
                <c:pt idx="7">
                  <c:v>MUNDIAL</c:v>
                </c:pt>
                <c:pt idx="8">
                  <c:v>MAPFRE</c:v>
                </c:pt>
                <c:pt idx="9">
                  <c:v>ALLIANZ</c:v>
                </c:pt>
                <c:pt idx="10">
                  <c:v>SBS SEGUROS</c:v>
                </c:pt>
                <c:pt idx="11">
                  <c:v>SOLIDARIA</c:v>
                </c:pt>
                <c:pt idx="12">
                  <c:v>CONFIANZA</c:v>
                </c:pt>
                <c:pt idx="13">
                  <c:v>BBVA</c:v>
                </c:pt>
                <c:pt idx="14">
                  <c:v>EQUIDAD</c:v>
                </c:pt>
                <c:pt idx="15">
                  <c:v>ZURICH</c:v>
                </c:pt>
                <c:pt idx="16">
                  <c:v>NACIONAL</c:v>
                </c:pt>
                <c:pt idx="17">
                  <c:v>ALFA</c:v>
                </c:pt>
                <c:pt idx="18">
                  <c:v>COLMENA</c:v>
                </c:pt>
                <c:pt idx="19">
                  <c:v>SOLUNION</c:v>
                </c:pt>
                <c:pt idx="20">
                  <c:v>SEGUREXPO</c:v>
                </c:pt>
                <c:pt idx="21">
                  <c:v>EVEREST</c:v>
                </c:pt>
                <c:pt idx="22">
                  <c:v>BERKLEY</c:v>
                </c:pt>
                <c:pt idx="23">
                  <c:v>JMALUCELLI</c:v>
                </c:pt>
                <c:pt idx="24">
                  <c:v>COFACE</c:v>
                </c:pt>
                <c:pt idx="25">
                  <c:v>QUALITAS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DGRAFICOS!$AA$6:$AA$34</c15:sqref>
                  </c15:fullRef>
                </c:ext>
              </c:extLst>
              <c:f>DGRAFICOS!$AA$6:$AA$32</c:f>
              <c:numCache>
                <c:formatCode>#,##0.0_);\(#,##0.0\)</c:formatCode>
                <c:ptCount val="27"/>
                <c:pt idx="0">
                  <c:v>43255.65</c:v>
                </c:pt>
                <c:pt idx="1">
                  <c:v>42233.82</c:v>
                </c:pt>
                <c:pt idx="2">
                  <c:v>31101.85</c:v>
                </c:pt>
                <c:pt idx="3">
                  <c:v>28642.34</c:v>
                </c:pt>
                <c:pt idx="4">
                  <c:v>27440.38</c:v>
                </c:pt>
                <c:pt idx="5">
                  <c:v>24113.77</c:v>
                </c:pt>
                <c:pt idx="6">
                  <c:v>23475.37</c:v>
                </c:pt>
                <c:pt idx="7">
                  <c:v>20864.43</c:v>
                </c:pt>
                <c:pt idx="8">
                  <c:v>19002.509999999998</c:v>
                </c:pt>
                <c:pt idx="9">
                  <c:v>17359.830000000002</c:v>
                </c:pt>
                <c:pt idx="10">
                  <c:v>14167.03</c:v>
                </c:pt>
                <c:pt idx="11">
                  <c:v>13618.12</c:v>
                </c:pt>
                <c:pt idx="12">
                  <c:v>8105.56</c:v>
                </c:pt>
                <c:pt idx="13">
                  <c:v>5827.29</c:v>
                </c:pt>
                <c:pt idx="14">
                  <c:v>5811.67</c:v>
                </c:pt>
                <c:pt idx="15">
                  <c:v>3433.87</c:v>
                </c:pt>
                <c:pt idx="16">
                  <c:v>3299.41</c:v>
                </c:pt>
                <c:pt idx="17">
                  <c:v>2971.16</c:v>
                </c:pt>
                <c:pt idx="18">
                  <c:v>2111.09</c:v>
                </c:pt>
                <c:pt idx="19">
                  <c:v>1277.49</c:v>
                </c:pt>
                <c:pt idx="20">
                  <c:v>1164.9000000000001</c:v>
                </c:pt>
                <c:pt idx="21">
                  <c:v>1064.5899999999999</c:v>
                </c:pt>
                <c:pt idx="22">
                  <c:v>981.75</c:v>
                </c:pt>
                <c:pt idx="23">
                  <c:v>943.29</c:v>
                </c:pt>
                <c:pt idx="24">
                  <c:v>422.8</c:v>
                </c:pt>
                <c:pt idx="25">
                  <c:v>402.75</c:v>
                </c:pt>
                <c:pt idx="26">
                  <c:v>-15618.17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10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65499788478263"/>
          <c:y val="0.22583488341197586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SKANDIA</c:v>
                </c:pt>
                <c:pt idx="11">
                  <c:v>ALLIANZ</c:v>
                </c:pt>
                <c:pt idx="12">
                  <c:v>METLIFE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DGRAFICOS!$Z$38:$Z$59</c15:sqref>
                  </c15:fullRef>
                </c:ext>
              </c:extLst>
              <c:f>DGRAFICOS!$Z$38:$Z$58</c:f>
              <c:numCache>
                <c:formatCode>#,##0.0_);\(#,##0.0\)</c:formatCode>
                <c:ptCount val="21"/>
                <c:pt idx="0">
                  <c:v>477140.2</c:v>
                </c:pt>
                <c:pt idx="1">
                  <c:v>240171.58</c:v>
                </c:pt>
                <c:pt idx="2">
                  <c:v>174646.86</c:v>
                </c:pt>
                <c:pt idx="3">
                  <c:v>116781.31</c:v>
                </c:pt>
                <c:pt idx="4">
                  <c:v>128204.66</c:v>
                </c:pt>
                <c:pt idx="5">
                  <c:v>68200.639999999999</c:v>
                </c:pt>
                <c:pt idx="6">
                  <c:v>74914.84</c:v>
                </c:pt>
                <c:pt idx="7">
                  <c:v>69405.460000000006</c:v>
                </c:pt>
                <c:pt idx="8">
                  <c:v>42188.14</c:v>
                </c:pt>
                <c:pt idx="9">
                  <c:v>34765.199999999997</c:v>
                </c:pt>
                <c:pt idx="10">
                  <c:v>25393.1</c:v>
                </c:pt>
                <c:pt idx="11">
                  <c:v>30502.26</c:v>
                </c:pt>
                <c:pt idx="12">
                  <c:v>22016.080000000002</c:v>
                </c:pt>
                <c:pt idx="13">
                  <c:v>0</c:v>
                </c:pt>
                <c:pt idx="14">
                  <c:v>4019.27</c:v>
                </c:pt>
                <c:pt idx="15">
                  <c:v>4597.3599999999997</c:v>
                </c:pt>
                <c:pt idx="16">
                  <c:v>3513.5</c:v>
                </c:pt>
                <c:pt idx="17">
                  <c:v>663.95</c:v>
                </c:pt>
                <c:pt idx="18">
                  <c:v>853.73</c:v>
                </c:pt>
                <c:pt idx="19">
                  <c:v>2221.29</c:v>
                </c:pt>
                <c:pt idx="20">
                  <c:v>701.3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SKANDIA</c:v>
                </c:pt>
                <c:pt idx="11">
                  <c:v>ALLIANZ</c:v>
                </c:pt>
                <c:pt idx="12">
                  <c:v>METLIFE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DGRAFICOS!$AA$38:$AA$59</c15:sqref>
                  </c15:fullRef>
                </c:ext>
              </c:extLst>
              <c:f>DGRAFICOS!$AA$38:$AA$58</c:f>
              <c:numCache>
                <c:formatCode>#,##0.0_);\(#,##0.0\)</c:formatCode>
                <c:ptCount val="21"/>
                <c:pt idx="0">
                  <c:v>444752.12</c:v>
                </c:pt>
                <c:pt idx="1">
                  <c:v>251145.03</c:v>
                </c:pt>
                <c:pt idx="2">
                  <c:v>199612.37</c:v>
                </c:pt>
                <c:pt idx="3">
                  <c:v>186776.94</c:v>
                </c:pt>
                <c:pt idx="4">
                  <c:v>122213.82</c:v>
                </c:pt>
                <c:pt idx="5">
                  <c:v>72072.350000000006</c:v>
                </c:pt>
                <c:pt idx="6">
                  <c:v>69339.64</c:v>
                </c:pt>
                <c:pt idx="7">
                  <c:v>53828</c:v>
                </c:pt>
                <c:pt idx="8">
                  <c:v>43490.13</c:v>
                </c:pt>
                <c:pt idx="9">
                  <c:v>34544.33</c:v>
                </c:pt>
                <c:pt idx="10">
                  <c:v>28890.93</c:v>
                </c:pt>
                <c:pt idx="11">
                  <c:v>24612.9</c:v>
                </c:pt>
                <c:pt idx="12">
                  <c:v>24174.02</c:v>
                </c:pt>
                <c:pt idx="13">
                  <c:v>8696.9699999999993</c:v>
                </c:pt>
                <c:pt idx="14">
                  <c:v>6612.29</c:v>
                </c:pt>
                <c:pt idx="15">
                  <c:v>3747.41</c:v>
                </c:pt>
                <c:pt idx="16">
                  <c:v>2828.62</c:v>
                </c:pt>
                <c:pt idx="17">
                  <c:v>1173.79</c:v>
                </c:pt>
                <c:pt idx="18">
                  <c:v>844.2</c:v>
                </c:pt>
                <c:pt idx="19">
                  <c:v>-810.65</c:v>
                </c:pt>
                <c:pt idx="20">
                  <c:v>-1156.1500000000001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08049290326039"/>
          <c:y val="0.28828108142923853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DGRAFICOS!$Z$64:$Z$66</c:f>
              <c:numCache>
                <c:formatCode>#,##0.0_);\(#,##0.0\)</c:formatCode>
                <c:ptCount val="3"/>
                <c:pt idx="0">
                  <c:v>74569.64</c:v>
                </c:pt>
                <c:pt idx="1">
                  <c:v>376.52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DGRAFICOS!$AA$64:$AA$66</c:f>
              <c:numCache>
                <c:formatCode>#,##0.0_);\(#,##0.0\)</c:formatCode>
                <c:ptCount val="3"/>
                <c:pt idx="0">
                  <c:v>49002.49</c:v>
                </c:pt>
                <c:pt idx="1">
                  <c:v>15.97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584377522729166"/>
          <c:y val="0.37705260352389719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ESTADO</c:v>
                </c:pt>
                <c:pt idx="1">
                  <c:v>PREVISORA</c:v>
                </c:pt>
                <c:pt idx="2">
                  <c:v>MUNDIAL</c:v>
                </c:pt>
                <c:pt idx="3">
                  <c:v>BOLIVAR</c:v>
                </c:pt>
                <c:pt idx="4">
                  <c:v>MAPFRE</c:v>
                </c:pt>
                <c:pt idx="5">
                  <c:v>HDI SEGUROS</c:v>
                </c:pt>
                <c:pt idx="6">
                  <c:v>SURAMERICANA</c:v>
                </c:pt>
                <c:pt idx="7">
                  <c:v>AXA COLPATRIA</c:v>
                </c:pt>
                <c:pt idx="8">
                  <c:v>SOLIDARIA</c:v>
                </c:pt>
                <c:pt idx="9">
                  <c:v>ALLIANZ</c:v>
                </c:pt>
                <c:pt idx="10">
                  <c:v>SBS SEGUROS</c:v>
                </c:pt>
                <c:pt idx="11">
                  <c:v>CONFIANZA</c:v>
                </c:pt>
                <c:pt idx="12">
                  <c:v>CHUBB</c:v>
                </c:pt>
                <c:pt idx="13">
                  <c:v>NACIONAL</c:v>
                </c:pt>
                <c:pt idx="14">
                  <c:v>BBVA</c:v>
                </c:pt>
                <c:pt idx="15">
                  <c:v>SOLUNION</c:v>
                </c:pt>
                <c:pt idx="16">
                  <c:v>COLMENA</c:v>
                </c:pt>
                <c:pt idx="17">
                  <c:v>ALFA</c:v>
                </c:pt>
                <c:pt idx="18">
                  <c:v>EQUIDAD</c:v>
                </c:pt>
                <c:pt idx="19">
                  <c:v>SEGUREXPO</c:v>
                </c:pt>
                <c:pt idx="20">
                  <c:v>JMALUCELLI</c:v>
                </c:pt>
                <c:pt idx="21">
                  <c:v>BERKLEY</c:v>
                </c:pt>
                <c:pt idx="22">
                  <c:v>COFACE</c:v>
                </c:pt>
                <c:pt idx="23">
                  <c:v>EVEREST</c:v>
                </c:pt>
                <c:pt idx="24">
                  <c:v>QUALITAS</c:v>
                </c:pt>
                <c:pt idx="25">
                  <c:v>CARDIF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DGRAFICOS!$AD$6:$AD$34</c15:sqref>
                  </c15:fullRef>
                </c:ext>
              </c:extLst>
              <c:f>DGRAFICOS!$AD$6:$AD$32</c:f>
              <c:numCache>
                <c:formatCode>#,##0.0_);\(#,##0.0\)</c:formatCode>
                <c:ptCount val="27"/>
                <c:pt idx="0">
                  <c:v>31275.38</c:v>
                </c:pt>
                <c:pt idx="1">
                  <c:v>26830.639999999999</c:v>
                </c:pt>
                <c:pt idx="2">
                  <c:v>29422.83</c:v>
                </c:pt>
                <c:pt idx="3">
                  <c:v>10434.92</c:v>
                </c:pt>
                <c:pt idx="4">
                  <c:v>16549.63</c:v>
                </c:pt>
                <c:pt idx="5">
                  <c:v>29077.43</c:v>
                </c:pt>
                <c:pt idx="6">
                  <c:v>20410.25</c:v>
                </c:pt>
                <c:pt idx="7">
                  <c:v>3698.51</c:v>
                </c:pt>
                <c:pt idx="8">
                  <c:v>13674.85</c:v>
                </c:pt>
                <c:pt idx="9">
                  <c:v>11081.63</c:v>
                </c:pt>
                <c:pt idx="10">
                  <c:v>11402.46</c:v>
                </c:pt>
                <c:pt idx="11">
                  <c:v>5925.23</c:v>
                </c:pt>
                <c:pt idx="12">
                  <c:v>18787.41</c:v>
                </c:pt>
                <c:pt idx="13">
                  <c:v>6746.88</c:v>
                </c:pt>
                <c:pt idx="14">
                  <c:v>8422.9699999999993</c:v>
                </c:pt>
                <c:pt idx="15">
                  <c:v>1151.8599999999999</c:v>
                </c:pt>
                <c:pt idx="16">
                  <c:v>1603.98</c:v>
                </c:pt>
                <c:pt idx="17">
                  <c:v>2822.09</c:v>
                </c:pt>
                <c:pt idx="18">
                  <c:v>-20.27</c:v>
                </c:pt>
                <c:pt idx="19">
                  <c:v>-599.49</c:v>
                </c:pt>
                <c:pt idx="20">
                  <c:v>950.95</c:v>
                </c:pt>
                <c:pt idx="21">
                  <c:v>2149.44</c:v>
                </c:pt>
                <c:pt idx="22">
                  <c:v>303.33</c:v>
                </c:pt>
                <c:pt idx="23">
                  <c:v>0</c:v>
                </c:pt>
                <c:pt idx="24">
                  <c:v>0</c:v>
                </c:pt>
                <c:pt idx="25">
                  <c:v>16212.18</c:v>
                </c:pt>
                <c:pt idx="26">
                  <c:v>3872.04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ESTADO</c:v>
                </c:pt>
                <c:pt idx="1">
                  <c:v>PREVISORA</c:v>
                </c:pt>
                <c:pt idx="2">
                  <c:v>MUNDIAL</c:v>
                </c:pt>
                <c:pt idx="3">
                  <c:v>BOLIVAR</c:v>
                </c:pt>
                <c:pt idx="4">
                  <c:v>MAPFRE</c:v>
                </c:pt>
                <c:pt idx="5">
                  <c:v>HDI SEGUROS</c:v>
                </c:pt>
                <c:pt idx="6">
                  <c:v>SURAMERICANA</c:v>
                </c:pt>
                <c:pt idx="7">
                  <c:v>AXA COLPATRIA</c:v>
                </c:pt>
                <c:pt idx="8">
                  <c:v>SOLIDARIA</c:v>
                </c:pt>
                <c:pt idx="9">
                  <c:v>ALLIANZ</c:v>
                </c:pt>
                <c:pt idx="10">
                  <c:v>SBS SEGUROS</c:v>
                </c:pt>
                <c:pt idx="11">
                  <c:v>CONFIANZA</c:v>
                </c:pt>
                <c:pt idx="12">
                  <c:v>CHUBB</c:v>
                </c:pt>
                <c:pt idx="13">
                  <c:v>NACIONAL</c:v>
                </c:pt>
                <c:pt idx="14">
                  <c:v>BBVA</c:v>
                </c:pt>
                <c:pt idx="15">
                  <c:v>SOLUNION</c:v>
                </c:pt>
                <c:pt idx="16">
                  <c:v>COLMENA</c:v>
                </c:pt>
                <c:pt idx="17">
                  <c:v>ALFA</c:v>
                </c:pt>
                <c:pt idx="18">
                  <c:v>EQUIDAD</c:v>
                </c:pt>
                <c:pt idx="19">
                  <c:v>SEGUREXPO</c:v>
                </c:pt>
                <c:pt idx="20">
                  <c:v>JMALUCELLI</c:v>
                </c:pt>
                <c:pt idx="21">
                  <c:v>BERKLEY</c:v>
                </c:pt>
                <c:pt idx="22">
                  <c:v>COFACE</c:v>
                </c:pt>
                <c:pt idx="23">
                  <c:v>EVEREST</c:v>
                </c:pt>
                <c:pt idx="24">
                  <c:v>QUALITAS</c:v>
                </c:pt>
                <c:pt idx="25">
                  <c:v>CARDIF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DGRAFICOS!$AE$6:$AE$34</c15:sqref>
                  </c15:fullRef>
                </c:ext>
              </c:extLst>
              <c:f>DGRAFICOS!$AE$6:$AE$32</c:f>
              <c:numCache>
                <c:formatCode>#,##0.0_);\(#,##0.0\)</c:formatCode>
                <c:ptCount val="27"/>
                <c:pt idx="0">
                  <c:v>39570.21</c:v>
                </c:pt>
                <c:pt idx="1">
                  <c:v>38599.879999999997</c:v>
                </c:pt>
                <c:pt idx="2">
                  <c:v>26664.799999999999</c:v>
                </c:pt>
                <c:pt idx="3">
                  <c:v>24684.99</c:v>
                </c:pt>
                <c:pt idx="4">
                  <c:v>24295.45</c:v>
                </c:pt>
                <c:pt idx="5">
                  <c:v>22380.01</c:v>
                </c:pt>
                <c:pt idx="6">
                  <c:v>20933.509999999998</c:v>
                </c:pt>
                <c:pt idx="7">
                  <c:v>20930.28</c:v>
                </c:pt>
                <c:pt idx="8">
                  <c:v>16628.73</c:v>
                </c:pt>
                <c:pt idx="9">
                  <c:v>15130.28</c:v>
                </c:pt>
                <c:pt idx="10">
                  <c:v>13513.91</c:v>
                </c:pt>
                <c:pt idx="11">
                  <c:v>11333.82</c:v>
                </c:pt>
                <c:pt idx="12">
                  <c:v>4680.47</c:v>
                </c:pt>
                <c:pt idx="13">
                  <c:v>4644.17</c:v>
                </c:pt>
                <c:pt idx="14">
                  <c:v>3208.13</c:v>
                </c:pt>
                <c:pt idx="15">
                  <c:v>2027.79</c:v>
                </c:pt>
                <c:pt idx="16">
                  <c:v>2017.31</c:v>
                </c:pt>
                <c:pt idx="17">
                  <c:v>1603.45</c:v>
                </c:pt>
                <c:pt idx="18">
                  <c:v>1545.23</c:v>
                </c:pt>
                <c:pt idx="19">
                  <c:v>974.14</c:v>
                </c:pt>
                <c:pt idx="20">
                  <c:v>629.26</c:v>
                </c:pt>
                <c:pt idx="21">
                  <c:v>555.83000000000004</c:v>
                </c:pt>
                <c:pt idx="22">
                  <c:v>305.10000000000002</c:v>
                </c:pt>
                <c:pt idx="23">
                  <c:v>-111.68</c:v>
                </c:pt>
                <c:pt idx="24">
                  <c:v>-1441.1</c:v>
                </c:pt>
                <c:pt idx="25">
                  <c:v>-2088.25</c:v>
                </c:pt>
                <c:pt idx="26">
                  <c:v>-8664.73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ax val="4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75017654045251"/>
          <c:y val="0.17066062039876165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DGRAFICOS!$AD$37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POSITIVA</c:v>
                </c:pt>
                <c:pt idx="3">
                  <c:v>COLMENA ARL</c:v>
                </c:pt>
                <c:pt idx="4">
                  <c:v>AXA COLPATRIA</c:v>
                </c:pt>
                <c:pt idx="5">
                  <c:v>ASULADO</c:v>
                </c:pt>
                <c:pt idx="6">
                  <c:v>BBVA</c:v>
                </c:pt>
                <c:pt idx="7">
                  <c:v>ALLIANZ</c:v>
                </c:pt>
                <c:pt idx="8">
                  <c:v>METLIFE</c:v>
                </c:pt>
                <c:pt idx="9">
                  <c:v>ESTADO</c:v>
                </c:pt>
                <c:pt idx="10">
                  <c:v>COLMENA</c:v>
                </c:pt>
                <c:pt idx="11">
                  <c:v>SKANDIA</c:v>
                </c:pt>
                <c:pt idx="12">
                  <c:v>COLSANITAS</c:v>
                </c:pt>
                <c:pt idx="13">
                  <c:v>MAPFRE</c:v>
                </c:pt>
                <c:pt idx="14">
                  <c:v>ANDINA</c:v>
                </c:pt>
                <c:pt idx="15">
                  <c:v>BMI COLOMBIA</c:v>
                </c:pt>
                <c:pt idx="16">
                  <c:v>AURORA</c:v>
                </c:pt>
                <c:pt idx="17">
                  <c:v>PANAMERICAN</c:v>
                </c:pt>
                <c:pt idx="18">
                  <c:v>EQUIDAD</c:v>
                </c:pt>
                <c:pt idx="19">
                  <c:v>GLOBAL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DGRAFICOS!$AD$38:$AD$59</c15:sqref>
                  </c15:fullRef>
                </c:ext>
              </c:extLst>
              <c:f>DGRAFICOS!$AD$38:$AD$58</c:f>
              <c:numCache>
                <c:formatCode>#,##0.0_);\(#,##0.0\)</c:formatCode>
                <c:ptCount val="21"/>
                <c:pt idx="0">
                  <c:v>25462.85</c:v>
                </c:pt>
                <c:pt idx="1">
                  <c:v>-31142.86</c:v>
                </c:pt>
                <c:pt idx="2">
                  <c:v>60883.57</c:v>
                </c:pt>
                <c:pt idx="3">
                  <c:v>34380.99</c:v>
                </c:pt>
                <c:pt idx="4">
                  <c:v>63310.82</c:v>
                </c:pt>
                <c:pt idx="5">
                  <c:v>21577.62</c:v>
                </c:pt>
                <c:pt idx="6">
                  <c:v>50585.85</c:v>
                </c:pt>
                <c:pt idx="7">
                  <c:v>13697.8</c:v>
                </c:pt>
                <c:pt idx="8">
                  <c:v>2595.6799999999998</c:v>
                </c:pt>
                <c:pt idx="9">
                  <c:v>4793.4799999999996</c:v>
                </c:pt>
                <c:pt idx="10">
                  <c:v>1329.85</c:v>
                </c:pt>
                <c:pt idx="11">
                  <c:v>1979.97</c:v>
                </c:pt>
                <c:pt idx="12">
                  <c:v>-388.13</c:v>
                </c:pt>
                <c:pt idx="13">
                  <c:v>636.32000000000005</c:v>
                </c:pt>
                <c:pt idx="14">
                  <c:v>0</c:v>
                </c:pt>
                <c:pt idx="15">
                  <c:v>-1023.07</c:v>
                </c:pt>
                <c:pt idx="16">
                  <c:v>608.87</c:v>
                </c:pt>
                <c:pt idx="17">
                  <c:v>3840.8</c:v>
                </c:pt>
                <c:pt idx="18">
                  <c:v>-3904.5</c:v>
                </c:pt>
                <c:pt idx="19">
                  <c:v>-17881.38</c:v>
                </c:pt>
                <c:pt idx="20">
                  <c:v>17374.79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DGRAFICOS!$AE$37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POSITIVA</c:v>
                </c:pt>
                <c:pt idx="3">
                  <c:v>COLMENA ARL</c:v>
                </c:pt>
                <c:pt idx="4">
                  <c:v>AXA COLPATRIA</c:v>
                </c:pt>
                <c:pt idx="5">
                  <c:v>ASULADO</c:v>
                </c:pt>
                <c:pt idx="6">
                  <c:v>BBVA</c:v>
                </c:pt>
                <c:pt idx="7">
                  <c:v>ALLIANZ</c:v>
                </c:pt>
                <c:pt idx="8">
                  <c:v>METLIFE</c:v>
                </c:pt>
                <c:pt idx="9">
                  <c:v>ESTADO</c:v>
                </c:pt>
                <c:pt idx="10">
                  <c:v>COLMENA</c:v>
                </c:pt>
                <c:pt idx="11">
                  <c:v>SKANDIA</c:v>
                </c:pt>
                <c:pt idx="12">
                  <c:v>COLSANITAS</c:v>
                </c:pt>
                <c:pt idx="13">
                  <c:v>MAPFRE</c:v>
                </c:pt>
                <c:pt idx="14">
                  <c:v>ANDINA</c:v>
                </c:pt>
                <c:pt idx="15">
                  <c:v>BMI COLOMBIA</c:v>
                </c:pt>
                <c:pt idx="16">
                  <c:v>AURORA</c:v>
                </c:pt>
                <c:pt idx="17">
                  <c:v>PANAMERICAN</c:v>
                </c:pt>
                <c:pt idx="18">
                  <c:v>EQUIDAD</c:v>
                </c:pt>
                <c:pt idx="19">
                  <c:v>GLOBAL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DGRAFICOS!$AE$38:$AE$59</c15:sqref>
                  </c15:fullRef>
                </c:ext>
              </c:extLst>
              <c:f>DGRAFICOS!$AE$38:$AE$58</c:f>
              <c:numCache>
                <c:formatCode>#,##0.0_);\(#,##0.0\)</c:formatCode>
                <c:ptCount val="21"/>
                <c:pt idx="0">
                  <c:v>115148.77</c:v>
                </c:pt>
                <c:pt idx="1">
                  <c:v>68648.72</c:v>
                </c:pt>
                <c:pt idx="2">
                  <c:v>60095.8</c:v>
                </c:pt>
                <c:pt idx="3">
                  <c:v>48920.24</c:v>
                </c:pt>
                <c:pt idx="4">
                  <c:v>43771.86</c:v>
                </c:pt>
                <c:pt idx="5">
                  <c:v>39830.94</c:v>
                </c:pt>
                <c:pt idx="6">
                  <c:v>35290.83</c:v>
                </c:pt>
                <c:pt idx="7">
                  <c:v>9860.49</c:v>
                </c:pt>
                <c:pt idx="8">
                  <c:v>9632.8700000000008</c:v>
                </c:pt>
                <c:pt idx="9">
                  <c:v>4414.99</c:v>
                </c:pt>
                <c:pt idx="10">
                  <c:v>2994.83</c:v>
                </c:pt>
                <c:pt idx="11">
                  <c:v>2640.35</c:v>
                </c:pt>
                <c:pt idx="12">
                  <c:v>373.55</c:v>
                </c:pt>
                <c:pt idx="13">
                  <c:v>217.95</c:v>
                </c:pt>
                <c:pt idx="14">
                  <c:v>206.59</c:v>
                </c:pt>
                <c:pt idx="15">
                  <c:v>36.39</c:v>
                </c:pt>
                <c:pt idx="16">
                  <c:v>-315.11</c:v>
                </c:pt>
                <c:pt idx="17">
                  <c:v>-3718.2</c:v>
                </c:pt>
                <c:pt idx="18">
                  <c:v>-7128.6</c:v>
                </c:pt>
                <c:pt idx="19">
                  <c:v>-10163.370000000001</c:v>
                </c:pt>
                <c:pt idx="20">
                  <c:v>-35650.99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  <c:max val="120000"/>
          <c:min val="-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129757421928412"/>
          <c:y val="0.14026005629172411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DGRAFICOS!$AD$63</c:f>
              <c:strCache>
                <c:ptCount val="1"/>
                <c:pt idx="0">
                  <c:v>feb-24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BOLIVAR</c:v>
                </c:pt>
                <c:pt idx="2">
                  <c:v>AXA COLPATRIA</c:v>
                </c:pt>
              </c:strCache>
            </c:strRef>
          </c:cat>
          <c:val>
            <c:numRef>
              <c:f>DGRAFICOS!$AD$64:$AD$66</c:f>
              <c:numCache>
                <c:formatCode>#,##0.0_);\(#,##0.0\)</c:formatCode>
                <c:ptCount val="3"/>
                <c:pt idx="0">
                  <c:v>705.26</c:v>
                </c:pt>
                <c:pt idx="1">
                  <c:v>77784.08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DGRAFICOS!$AE$63</c:f>
              <c:strCache>
                <c:ptCount val="1"/>
                <c:pt idx="0">
                  <c:v>feb-25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BOLIVAR</c:v>
                </c:pt>
                <c:pt idx="2">
                  <c:v>AXA COLPATRIA</c:v>
                </c:pt>
              </c:strCache>
            </c:strRef>
          </c:cat>
          <c:val>
            <c:numRef>
              <c:f>DGRAFICOS!$AE$64:$AE$66</c:f>
              <c:numCache>
                <c:formatCode>#,##0.0_);\(#,##0.0\)</c:formatCode>
                <c:ptCount val="3"/>
                <c:pt idx="0">
                  <c:v>722.89</c:v>
                </c:pt>
                <c:pt idx="1">
                  <c:v>91.55</c:v>
                </c:pt>
                <c:pt idx="2">
                  <c:v>79.62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34245061472579"/>
          <c:y val="0.22247923473451947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923925</xdr:colOff>
      <xdr:row>2</xdr:row>
      <xdr:rowOff>257175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62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145256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ilva/Documents/INDICADORES%202015/MARZO/Indicadores%20de%20gestion/Archivos%20base/Pesos/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SECOLDA/INFORMES%20NUEVOS/REPORTE%20RAMOS/ARCHIVOS%20BASE/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tabSelected="1" zoomScale="75" zoomScaleNormal="75" workbookViewId="0"/>
  </sheetViews>
  <sheetFormatPr baseColWidth="10" defaultColWidth="11.42578125" defaultRowHeight="12.75"/>
  <cols>
    <col min="1" max="1" width="1.28515625" style="49" customWidth="1"/>
    <col min="2" max="2" width="11.28515625" style="49" customWidth="1"/>
    <col min="3" max="4" width="34.140625" style="49" customWidth="1"/>
    <col min="5" max="5" width="10.7109375" style="49" customWidth="1"/>
    <col min="6" max="7" width="34.140625" style="49" customWidth="1"/>
    <col min="8" max="16384" width="11.42578125" style="49"/>
  </cols>
  <sheetData>
    <row r="1" spans="2:7" ht="2.25" customHeight="1" thickBot="1"/>
    <row r="2" spans="2:7" s="95" customFormat="1" ht="20.25">
      <c r="B2" s="343" t="s">
        <v>124</v>
      </c>
      <c r="C2" s="344"/>
      <c r="D2" s="344"/>
      <c r="E2" s="344"/>
      <c r="F2" s="344"/>
      <c r="G2" s="345"/>
    </row>
    <row r="3" spans="2:7" s="95" customFormat="1" ht="20.25">
      <c r="B3" s="346" t="s">
        <v>125</v>
      </c>
      <c r="C3" s="347"/>
      <c r="D3" s="347"/>
      <c r="E3" s="347"/>
      <c r="F3" s="347"/>
      <c r="G3" s="348"/>
    </row>
    <row r="4" spans="2:7" s="131" customFormat="1" ht="18">
      <c r="B4" s="354" t="s">
        <v>218</v>
      </c>
      <c r="C4" s="355"/>
      <c r="D4" s="355"/>
      <c r="E4" s="355"/>
      <c r="F4" s="355"/>
      <c r="G4" s="356"/>
    </row>
    <row r="5" spans="2:7" s="95" customFormat="1" ht="21" thickBot="1">
      <c r="B5" s="349" t="s">
        <v>26</v>
      </c>
      <c r="C5" s="350"/>
      <c r="D5" s="350"/>
      <c r="E5" s="350"/>
      <c r="F5" s="350"/>
      <c r="G5" s="351"/>
    </row>
    <row r="6" spans="2:7" ht="23.25" customHeight="1" thickBot="1">
      <c r="B6" s="317" t="s">
        <v>104</v>
      </c>
      <c r="C6" s="357" t="s">
        <v>105</v>
      </c>
      <c r="D6" s="358"/>
      <c r="E6" s="318" t="s">
        <v>104</v>
      </c>
      <c r="F6" s="352" t="s">
        <v>105</v>
      </c>
      <c r="G6" s="353"/>
    </row>
    <row r="7" spans="2:7" s="229" customFormat="1" ht="21" customHeight="1">
      <c r="B7" s="314" t="s">
        <v>106</v>
      </c>
      <c r="C7" s="362" t="s">
        <v>126</v>
      </c>
      <c r="D7" s="363"/>
      <c r="E7" s="313" t="s">
        <v>106</v>
      </c>
      <c r="F7" s="362" t="s">
        <v>64</v>
      </c>
      <c r="G7" s="363"/>
    </row>
    <row r="8" spans="2:7" s="229" customFormat="1" ht="21" customHeight="1">
      <c r="B8" s="315" t="s">
        <v>106</v>
      </c>
      <c r="C8" s="341" t="s">
        <v>129</v>
      </c>
      <c r="D8" s="342"/>
      <c r="E8" s="311" t="s">
        <v>107</v>
      </c>
      <c r="F8" s="341" t="s">
        <v>122</v>
      </c>
      <c r="G8" s="342"/>
    </row>
    <row r="9" spans="2:7" s="229" customFormat="1" ht="21" customHeight="1">
      <c r="B9" s="315" t="s">
        <v>106</v>
      </c>
      <c r="C9" s="341" t="s">
        <v>113</v>
      </c>
      <c r="D9" s="342"/>
      <c r="E9" s="311" t="s">
        <v>107</v>
      </c>
      <c r="F9" s="341" t="s">
        <v>123</v>
      </c>
      <c r="G9" s="342"/>
    </row>
    <row r="10" spans="2:7" s="229" customFormat="1" ht="21" customHeight="1">
      <c r="B10" s="315" t="s">
        <v>106</v>
      </c>
      <c r="C10" s="341" t="s">
        <v>128</v>
      </c>
      <c r="D10" s="342"/>
      <c r="E10" s="311" t="s">
        <v>107</v>
      </c>
      <c r="F10" s="341" t="s">
        <v>178</v>
      </c>
      <c r="G10" s="342"/>
    </row>
    <row r="11" spans="2:7" s="229" customFormat="1" ht="21" customHeight="1">
      <c r="B11" s="315" t="s">
        <v>106</v>
      </c>
      <c r="C11" s="341" t="s">
        <v>127</v>
      </c>
      <c r="D11" s="342"/>
      <c r="E11" s="311" t="s">
        <v>106</v>
      </c>
      <c r="F11" s="341" t="s">
        <v>166</v>
      </c>
      <c r="G11" s="342"/>
    </row>
    <row r="12" spans="2:7" s="229" customFormat="1" ht="21" customHeight="1">
      <c r="B12" s="315" t="s">
        <v>106</v>
      </c>
      <c r="C12" s="341" t="s">
        <v>179</v>
      </c>
      <c r="D12" s="342"/>
      <c r="E12" s="311" t="s">
        <v>107</v>
      </c>
      <c r="F12" s="341" t="s">
        <v>175</v>
      </c>
      <c r="G12" s="342"/>
    </row>
    <row r="13" spans="2:7" s="229" customFormat="1" ht="21" customHeight="1">
      <c r="B13" s="315" t="s">
        <v>106</v>
      </c>
      <c r="C13" s="341" t="s">
        <v>180</v>
      </c>
      <c r="D13" s="342"/>
      <c r="E13" s="311" t="s">
        <v>107</v>
      </c>
      <c r="F13" s="341" t="s">
        <v>176</v>
      </c>
      <c r="G13" s="342"/>
    </row>
    <row r="14" spans="2:7" s="229" customFormat="1" ht="21" customHeight="1">
      <c r="B14" s="315" t="s">
        <v>106</v>
      </c>
      <c r="C14" s="341" t="s">
        <v>56</v>
      </c>
      <c r="D14" s="342"/>
      <c r="E14" s="311" t="s">
        <v>107</v>
      </c>
      <c r="F14" s="341" t="s">
        <v>181</v>
      </c>
      <c r="G14" s="342"/>
    </row>
    <row r="15" spans="2:7" s="229" customFormat="1" ht="21" customHeight="1">
      <c r="B15" s="315" t="s">
        <v>107</v>
      </c>
      <c r="C15" s="341" t="s">
        <v>103</v>
      </c>
      <c r="D15" s="342"/>
      <c r="E15" s="311" t="s">
        <v>106</v>
      </c>
      <c r="F15" s="341" t="s">
        <v>16</v>
      </c>
      <c r="G15" s="342"/>
    </row>
    <row r="16" spans="2:7" s="229" customFormat="1" ht="21" customHeight="1">
      <c r="B16" s="315" t="s">
        <v>106</v>
      </c>
      <c r="C16" s="341" t="s">
        <v>39</v>
      </c>
      <c r="D16" s="342"/>
      <c r="E16" s="311" t="s">
        <v>107</v>
      </c>
      <c r="F16" s="341" t="s">
        <v>186</v>
      </c>
      <c r="G16" s="342"/>
    </row>
    <row r="17" spans="2:7" s="229" customFormat="1" ht="21" customHeight="1">
      <c r="B17" s="315" t="s">
        <v>107</v>
      </c>
      <c r="C17" s="341" t="s">
        <v>108</v>
      </c>
      <c r="D17" s="342"/>
      <c r="E17" s="311" t="s">
        <v>107</v>
      </c>
      <c r="F17" s="341" t="s">
        <v>187</v>
      </c>
      <c r="G17" s="342"/>
    </row>
    <row r="18" spans="2:7" s="229" customFormat="1" ht="21" customHeight="1">
      <c r="B18" s="315" t="s">
        <v>107</v>
      </c>
      <c r="C18" s="341" t="s">
        <v>109</v>
      </c>
      <c r="D18" s="342"/>
      <c r="E18" s="311" t="s">
        <v>107</v>
      </c>
      <c r="F18" s="341" t="s">
        <v>188</v>
      </c>
      <c r="G18" s="342"/>
    </row>
    <row r="19" spans="2:7" s="229" customFormat="1" ht="21" customHeight="1">
      <c r="B19" s="315" t="s">
        <v>107</v>
      </c>
      <c r="C19" s="341" t="s">
        <v>110</v>
      </c>
      <c r="D19" s="342"/>
      <c r="E19" s="311" t="s">
        <v>106</v>
      </c>
      <c r="F19" s="341" t="s">
        <v>17</v>
      </c>
      <c r="G19" s="342"/>
    </row>
    <row r="20" spans="2:7" s="229" customFormat="1" ht="21" customHeight="1">
      <c r="B20" s="315" t="s">
        <v>106</v>
      </c>
      <c r="C20" s="341" t="s">
        <v>40</v>
      </c>
      <c r="D20" s="342"/>
      <c r="E20" s="311" t="s">
        <v>107</v>
      </c>
      <c r="F20" s="341" t="s">
        <v>112</v>
      </c>
      <c r="G20" s="342"/>
    </row>
    <row r="21" spans="2:7" s="229" customFormat="1" ht="21" customHeight="1">
      <c r="B21" s="315" t="s">
        <v>106</v>
      </c>
      <c r="C21" s="341" t="s">
        <v>69</v>
      </c>
      <c r="D21" s="342"/>
      <c r="E21" s="311" t="s">
        <v>107</v>
      </c>
      <c r="F21" s="341" t="s">
        <v>111</v>
      </c>
      <c r="G21" s="342"/>
    </row>
    <row r="22" spans="2:7" s="229" customFormat="1" ht="21" customHeight="1">
      <c r="B22" s="315" t="s">
        <v>107</v>
      </c>
      <c r="C22" s="341" t="s">
        <v>115</v>
      </c>
      <c r="D22" s="342"/>
      <c r="E22" s="311" t="s">
        <v>107</v>
      </c>
      <c r="F22" s="341" t="s">
        <v>182</v>
      </c>
      <c r="G22" s="342"/>
    </row>
    <row r="23" spans="2:7" s="229" customFormat="1" ht="21" customHeight="1">
      <c r="B23" s="315" t="s">
        <v>107</v>
      </c>
      <c r="C23" s="341" t="s">
        <v>116</v>
      </c>
      <c r="D23" s="342"/>
      <c r="E23" s="311" t="s">
        <v>106</v>
      </c>
      <c r="F23" s="341" t="s">
        <v>114</v>
      </c>
      <c r="G23" s="342"/>
    </row>
    <row r="24" spans="2:7" s="229" customFormat="1" ht="21" customHeight="1">
      <c r="B24" s="315" t="s">
        <v>106</v>
      </c>
      <c r="C24" s="341" t="s">
        <v>138</v>
      </c>
      <c r="D24" s="342"/>
      <c r="E24" s="311" t="s">
        <v>106</v>
      </c>
      <c r="F24" s="341" t="s">
        <v>73</v>
      </c>
      <c r="G24" s="342"/>
    </row>
    <row r="25" spans="2:7" s="229" customFormat="1" ht="21" customHeight="1">
      <c r="B25" s="315" t="s">
        <v>106</v>
      </c>
      <c r="C25" s="341" t="s">
        <v>177</v>
      </c>
      <c r="D25" s="342"/>
      <c r="E25" s="311" t="s">
        <v>106</v>
      </c>
      <c r="F25" s="341" t="s">
        <v>174</v>
      </c>
      <c r="G25" s="342"/>
    </row>
    <row r="26" spans="2:7" s="229" customFormat="1" ht="21" customHeight="1">
      <c r="B26" s="315" t="s">
        <v>107</v>
      </c>
      <c r="C26" s="341" t="s">
        <v>184</v>
      </c>
      <c r="D26" s="342"/>
      <c r="E26" s="311" t="s">
        <v>106</v>
      </c>
      <c r="F26" s="341" t="s">
        <v>14</v>
      </c>
      <c r="G26" s="342"/>
    </row>
    <row r="27" spans="2:7" s="229" customFormat="1" ht="21" customHeight="1">
      <c r="B27" s="315" t="s">
        <v>107</v>
      </c>
      <c r="C27" s="341" t="s">
        <v>183</v>
      </c>
      <c r="D27" s="342"/>
      <c r="E27" s="311" t="s">
        <v>106</v>
      </c>
      <c r="F27" s="341" t="s">
        <v>153</v>
      </c>
      <c r="G27" s="342"/>
    </row>
    <row r="28" spans="2:7" s="229" customFormat="1" ht="21" customHeight="1" thickBot="1">
      <c r="B28" s="316" t="s">
        <v>107</v>
      </c>
      <c r="C28" s="360" t="s">
        <v>185</v>
      </c>
      <c r="D28" s="361"/>
      <c r="E28" s="312"/>
      <c r="F28" s="360"/>
      <c r="G28" s="361"/>
    </row>
    <row r="29" spans="2:7">
      <c r="C29" s="359"/>
      <c r="D29" s="359"/>
    </row>
  </sheetData>
  <mergeCells count="51">
    <mergeCell ref="C7:D7"/>
    <mergeCell ref="F7:G7"/>
    <mergeCell ref="C8:D8"/>
    <mergeCell ref="F8:G8"/>
    <mergeCell ref="C9:D9"/>
    <mergeCell ref="F9:G9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F21:G21"/>
    <mergeCell ref="C16:D16"/>
    <mergeCell ref="C17:D17"/>
    <mergeCell ref="C19:D19"/>
    <mergeCell ref="C15:D15"/>
    <mergeCell ref="F20:G20"/>
    <mergeCell ref="C20:D20"/>
    <mergeCell ref="C21:D21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B2:G2"/>
    <mergeCell ref="B3:G3"/>
    <mergeCell ref="B5:G5"/>
    <mergeCell ref="F6:G6"/>
    <mergeCell ref="B4:G4"/>
    <mergeCell ref="C6:D6"/>
    <mergeCell ref="F11:G11"/>
    <mergeCell ref="C11:D11"/>
    <mergeCell ref="F10:G10"/>
    <mergeCell ref="C10:D10"/>
    <mergeCell ref="F12:G12"/>
    <mergeCell ref="C12:D12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8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5" width="12.28515625" style="49" hidden="1" customWidth="1"/>
    <col min="16" max="18" width="0" style="49" hidden="1" customWidth="1"/>
    <col min="19" max="16384" width="11.42578125" style="49"/>
  </cols>
  <sheetData>
    <row r="1" spans="2:26" ht="13.5" customHeight="1">
      <c r="B1" s="364" t="s">
        <v>27</v>
      </c>
      <c r="C1" s="364"/>
    </row>
    <row r="2" spans="2:26" ht="13.5" customHeight="1">
      <c r="B2" s="364"/>
      <c r="C2" s="364"/>
    </row>
    <row r="3" spans="2:26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6" ht="21" customHeight="1">
      <c r="B4" s="366" t="s">
        <v>18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8" customHeight="1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S5" s="170"/>
    </row>
    <row r="6" spans="2:26" ht="12.75" customHeight="1" thickBot="1">
      <c r="B6" s="371" t="s">
        <v>20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26" ht="16.5" customHeight="1" thickTop="1">
      <c r="B7" s="372" t="s">
        <v>25</v>
      </c>
      <c r="C7" s="368" t="s">
        <v>22</v>
      </c>
      <c r="D7" s="369"/>
      <c r="E7" s="370"/>
      <c r="F7" s="369" t="s">
        <v>23</v>
      </c>
      <c r="G7" s="369"/>
      <c r="H7" s="369"/>
      <c r="I7" s="368" t="s">
        <v>189</v>
      </c>
      <c r="J7" s="369"/>
      <c r="K7" s="370"/>
      <c r="L7" s="369" t="s">
        <v>21</v>
      </c>
      <c r="M7" s="369"/>
      <c r="N7" s="374"/>
    </row>
    <row r="8" spans="2:26" s="2" customFormat="1" ht="15" customHeight="1" thickBot="1">
      <c r="B8" s="373"/>
      <c r="C8" s="307">
        <v>45351</v>
      </c>
      <c r="D8" s="292">
        <v>45716</v>
      </c>
      <c r="E8" s="308" t="s">
        <v>117</v>
      </c>
      <c r="F8" s="292">
        <v>45351</v>
      </c>
      <c r="G8" s="292">
        <v>45716</v>
      </c>
      <c r="H8" s="309" t="s">
        <v>117</v>
      </c>
      <c r="I8" s="307">
        <v>45351</v>
      </c>
      <c r="J8" s="292">
        <v>45716</v>
      </c>
      <c r="K8" s="308" t="s">
        <v>117</v>
      </c>
      <c r="L8" s="292">
        <v>45351</v>
      </c>
      <c r="M8" s="292">
        <v>45716</v>
      </c>
      <c r="N8" s="310" t="s">
        <v>117</v>
      </c>
    </row>
    <row r="9" spans="2:26" ht="30" customHeight="1" thickTop="1">
      <c r="B9" s="71" t="s">
        <v>11</v>
      </c>
      <c r="C9" s="174">
        <v>4177.1794900000004</v>
      </c>
      <c r="D9" s="74">
        <v>4424.035679999999</v>
      </c>
      <c r="E9" s="175">
        <v>5.9096380845247945E-2</v>
      </c>
      <c r="F9" s="74">
        <v>4349.7523600000013</v>
      </c>
      <c r="G9" s="74">
        <v>5031.3425800000005</v>
      </c>
      <c r="H9" s="77">
        <v>0.15669632742034972</v>
      </c>
      <c r="I9" s="174"/>
      <c r="J9" s="74"/>
      <c r="K9" s="176" t="s">
        <v>42</v>
      </c>
      <c r="L9" s="74">
        <v>8526.9318500000008</v>
      </c>
      <c r="M9" s="74">
        <v>9455.3782599999995</v>
      </c>
      <c r="N9" s="75">
        <v>0.10888399559567238</v>
      </c>
      <c r="O9" s="170">
        <v>5.6899999999999999E-2</v>
      </c>
      <c r="P9" s="49">
        <v>9012.1142722650002</v>
      </c>
      <c r="Q9" s="116">
        <v>4.918534922478246E-2</v>
      </c>
      <c r="S9" s="234"/>
      <c r="T9" s="116"/>
      <c r="W9" s="74"/>
    </row>
    <row r="10" spans="2:26" ht="30" customHeight="1">
      <c r="B10" s="71" t="s">
        <v>12</v>
      </c>
      <c r="C10" s="174"/>
      <c r="D10" s="74"/>
      <c r="E10" s="176" t="s">
        <v>42</v>
      </c>
      <c r="F10" s="74"/>
      <c r="G10" s="74"/>
      <c r="H10" s="73" t="s">
        <v>42</v>
      </c>
      <c r="I10" s="174">
        <v>0.10389</v>
      </c>
      <c r="J10" s="74">
        <v>1.9600000000000003E-2</v>
      </c>
      <c r="K10" s="175">
        <v>-0.81133891616132436</v>
      </c>
      <c r="L10" s="74">
        <v>0.10389</v>
      </c>
      <c r="M10" s="74">
        <v>1.9600000000000003E-2</v>
      </c>
      <c r="N10" s="75">
        <v>-0.81133891616132436</v>
      </c>
    </row>
    <row r="11" spans="2:26" ht="30" customHeight="1">
      <c r="B11" s="71" t="s">
        <v>7</v>
      </c>
      <c r="C11" s="174">
        <v>1633.0213800000001</v>
      </c>
      <c r="D11" s="74">
        <v>1614.1596100000004</v>
      </c>
      <c r="E11" s="175">
        <v>-1.1550228448325489E-2</v>
      </c>
      <c r="F11" s="74">
        <v>1833.8907599999998</v>
      </c>
      <c r="G11" s="74">
        <v>1996.7709</v>
      </c>
      <c r="H11" s="77">
        <v>8.8816707926485342E-2</v>
      </c>
      <c r="I11" s="174"/>
      <c r="J11" s="74"/>
      <c r="K11" s="176" t="s">
        <v>42</v>
      </c>
      <c r="L11" s="74">
        <v>3466.9121399999999</v>
      </c>
      <c r="M11" s="74">
        <v>3610.9305100000001</v>
      </c>
      <c r="N11" s="75">
        <v>4.1540819087500798E-2</v>
      </c>
      <c r="O11" s="73">
        <v>-6.7343176508171593E-2</v>
      </c>
      <c r="T11" s="74"/>
    </row>
    <row r="12" spans="2:26" ht="30" customHeight="1">
      <c r="B12" s="71" t="s">
        <v>13</v>
      </c>
      <c r="C12" s="174"/>
      <c r="D12" s="74"/>
      <c r="E12" s="176" t="s">
        <v>42</v>
      </c>
      <c r="F12" s="74"/>
      <c r="G12" s="74"/>
      <c r="H12" s="73" t="s">
        <v>42</v>
      </c>
      <c r="I12" s="174">
        <v>1.5498299999999998</v>
      </c>
      <c r="J12" s="74">
        <v>0.65861000000000003</v>
      </c>
      <c r="K12" s="175">
        <v>-0.57504371447190972</v>
      </c>
      <c r="L12" s="74">
        <v>1.5498299999999998</v>
      </c>
      <c r="M12" s="74">
        <v>0.65861000000000003</v>
      </c>
      <c r="N12" s="75">
        <v>-0.57504371447190972</v>
      </c>
    </row>
    <row r="13" spans="2:26" ht="30" customHeight="1">
      <c r="B13" s="71" t="s">
        <v>65</v>
      </c>
      <c r="C13" s="174">
        <v>2579.5151100000003</v>
      </c>
      <c r="D13" s="74">
        <v>2751.8797800000007</v>
      </c>
      <c r="E13" s="175">
        <v>6.6820570010152167E-2</v>
      </c>
      <c r="F13" s="74">
        <v>2498.3007800000005</v>
      </c>
      <c r="G13" s="74">
        <v>2678.7305899999997</v>
      </c>
      <c r="H13" s="77">
        <v>7.2221011755037409E-2</v>
      </c>
      <c r="I13" s="174"/>
      <c r="J13" s="74"/>
      <c r="K13" s="175"/>
      <c r="L13" s="74">
        <v>5077.8158900000008</v>
      </c>
      <c r="M13" s="74">
        <v>5430.6103700000003</v>
      </c>
      <c r="N13" s="75">
        <v>6.9477603686808637E-2</v>
      </c>
    </row>
    <row r="14" spans="2:26" ht="30" customHeight="1">
      <c r="B14" s="71" t="s">
        <v>66</v>
      </c>
      <c r="C14" s="174">
        <v>1361.8697500000001</v>
      </c>
      <c r="D14" s="74">
        <v>1361.9721700000002</v>
      </c>
      <c r="E14" s="175">
        <v>7.5205429887965133E-5</v>
      </c>
      <c r="F14" s="74">
        <v>2486.9391799999999</v>
      </c>
      <c r="G14" s="74">
        <v>2426.8519999999999</v>
      </c>
      <c r="H14" s="77">
        <v>-2.4161097498170418E-2</v>
      </c>
      <c r="I14" s="174"/>
      <c r="J14" s="74"/>
      <c r="K14" s="175"/>
      <c r="L14" s="74">
        <v>3848.8089300000001</v>
      </c>
      <c r="M14" s="74">
        <v>3788.8241699999999</v>
      </c>
      <c r="N14" s="75">
        <v>-1.5585278742325168E-2</v>
      </c>
    </row>
    <row r="15" spans="2:26" ht="30" customHeight="1">
      <c r="B15" s="71" t="s">
        <v>70</v>
      </c>
      <c r="C15" s="177">
        <v>0.52795571722780088</v>
      </c>
      <c r="D15" s="77">
        <v>0.49492429861888798</v>
      </c>
      <c r="E15" s="175">
        <v>-6.2564752177237226E-2</v>
      </c>
      <c r="F15" s="77">
        <v>0.99545226896178585</v>
      </c>
      <c r="G15" s="77">
        <v>0.90597091363338633</v>
      </c>
      <c r="H15" s="77">
        <v>-8.9890151560681808E-2</v>
      </c>
      <c r="I15" s="174"/>
      <c r="J15" s="74"/>
      <c r="K15" s="175"/>
      <c r="L15" s="77">
        <v>0.7579654350169831</v>
      </c>
      <c r="M15" s="77">
        <v>0.69767925000297881</v>
      </c>
      <c r="N15" s="75">
        <v>-7.953685251182134E-2</v>
      </c>
      <c r="S15" s="116"/>
    </row>
    <row r="16" spans="2:26" ht="30" customHeight="1">
      <c r="B16" s="71" t="s">
        <v>137</v>
      </c>
      <c r="C16" s="177">
        <v>0.54912946985504241</v>
      </c>
      <c r="D16" s="77">
        <v>0.51620430339604428</v>
      </c>
      <c r="E16" s="175">
        <v>-5.9958840795212853E-2</v>
      </c>
      <c r="F16" s="77">
        <v>0.99990403891851998</v>
      </c>
      <c r="G16" s="77">
        <v>0.90799598556917349</v>
      </c>
      <c r="H16" s="77">
        <v>-9.1916873791961826E-2</v>
      </c>
      <c r="I16" s="174"/>
      <c r="J16" s="74"/>
      <c r="K16" s="175"/>
      <c r="L16" s="77">
        <v>0.77341330644316864</v>
      </c>
      <c r="M16" s="77">
        <v>0.71147389576544162</v>
      </c>
      <c r="N16" s="75">
        <v>-8.0085783580035153E-2</v>
      </c>
      <c r="S16" s="111"/>
      <c r="T16" s="111"/>
    </row>
    <row r="17" spans="2:23" ht="30" customHeight="1">
      <c r="B17" s="71" t="s">
        <v>177</v>
      </c>
      <c r="C17" s="174">
        <v>521.56271000000004</v>
      </c>
      <c r="D17" s="74">
        <v>530.20576000000005</v>
      </c>
      <c r="E17" s="175">
        <v>1.6571449289386538E-2</v>
      </c>
      <c r="F17" s="74">
        <v>438.11148000000003</v>
      </c>
      <c r="G17" s="74">
        <v>539.13602999999989</v>
      </c>
      <c r="H17" s="77">
        <v>0.2305909673948737</v>
      </c>
      <c r="I17" s="174">
        <v>8.0000000000000007E-5</v>
      </c>
      <c r="J17" s="74">
        <v>0</v>
      </c>
      <c r="K17" s="175">
        <v>-1</v>
      </c>
      <c r="L17" s="74">
        <v>959.67427000000009</v>
      </c>
      <c r="M17" s="74">
        <v>1069.3417899999999</v>
      </c>
      <c r="N17" s="75">
        <v>0.11427577400819534</v>
      </c>
      <c r="O17" s="111">
        <v>0.11427586689603464</v>
      </c>
      <c r="S17" s="74"/>
      <c r="T17" s="74"/>
      <c r="U17" s="189"/>
    </row>
    <row r="18" spans="2:23" ht="30" customHeight="1">
      <c r="B18" s="71" t="s">
        <v>64</v>
      </c>
      <c r="C18" s="174">
        <v>777.97745999999995</v>
      </c>
      <c r="D18" s="74">
        <v>861.70510999999999</v>
      </c>
      <c r="E18" s="175">
        <v>0.10762220540425431</v>
      </c>
      <c r="F18" s="74">
        <v>680.2519299999999</v>
      </c>
      <c r="G18" s="74">
        <v>761.88213000000007</v>
      </c>
      <c r="H18" s="77">
        <v>0.11999995354662232</v>
      </c>
      <c r="I18" s="174">
        <v>0.53500000000000003</v>
      </c>
      <c r="J18" s="74">
        <v>2.5640800000000001</v>
      </c>
      <c r="K18" s="175">
        <v>3.7926728971962613</v>
      </c>
      <c r="L18" s="74">
        <v>1458.76439</v>
      </c>
      <c r="M18" s="74">
        <v>1626.1513200000002</v>
      </c>
      <c r="N18" s="75">
        <v>0.11474569241438648</v>
      </c>
      <c r="O18" s="111">
        <v>0.11339632237147557</v>
      </c>
      <c r="S18" s="74"/>
      <c r="T18" s="74"/>
      <c r="U18" s="189"/>
    </row>
    <row r="19" spans="2:23" ht="30" customHeight="1">
      <c r="B19" s="71" t="s">
        <v>166</v>
      </c>
      <c r="C19" s="174">
        <v>24.532109999999999</v>
      </c>
      <c r="D19" s="240">
        <v>90.391410000000022</v>
      </c>
      <c r="E19" s="175">
        <v>2.6846162030090368</v>
      </c>
      <c r="F19" s="74">
        <v>-1279.6213199999997</v>
      </c>
      <c r="G19" s="74">
        <v>-1261.9197700000002</v>
      </c>
      <c r="H19" s="77">
        <v>1.383342847085382E-2</v>
      </c>
      <c r="I19" s="174">
        <v>4.5999999999999999E-2</v>
      </c>
      <c r="J19" s="74">
        <v>0.1027</v>
      </c>
      <c r="K19" s="175">
        <v>1.232608695652174</v>
      </c>
      <c r="L19" s="74">
        <v>-1255.0432099999996</v>
      </c>
      <c r="M19" s="74">
        <v>-1171.4256600000003</v>
      </c>
      <c r="N19" s="75">
        <v>6.6625235955022843E-2</v>
      </c>
      <c r="O19" s="111">
        <v>-6.657761801649098E-2</v>
      </c>
      <c r="P19" s="116">
        <v>8.9851377936522509E-5</v>
      </c>
      <c r="S19" s="74"/>
      <c r="T19" s="74"/>
      <c r="U19" s="77"/>
      <c r="V19" s="74"/>
      <c r="W19" s="260"/>
    </row>
    <row r="20" spans="2:23" ht="30" customHeight="1">
      <c r="B20" s="71" t="s">
        <v>16</v>
      </c>
      <c r="C20" s="174">
        <v>368.44919999999991</v>
      </c>
      <c r="D20" s="74">
        <v>327.47455000000002</v>
      </c>
      <c r="E20" s="175">
        <v>-0.11120841082027019</v>
      </c>
      <c r="F20" s="74">
        <v>1520.9007300000003</v>
      </c>
      <c r="G20" s="74">
        <v>1577.38906</v>
      </c>
      <c r="H20" s="77">
        <v>3.7141365564338752E-2</v>
      </c>
      <c r="I20" s="174">
        <v>2.1826699999999999</v>
      </c>
      <c r="J20" s="74">
        <v>0.17117000000000002</v>
      </c>
      <c r="K20" s="175">
        <v>-0.92157770070601597</v>
      </c>
      <c r="L20" s="74">
        <v>1891.5326000000002</v>
      </c>
      <c r="M20" s="74">
        <v>1905.03478</v>
      </c>
      <c r="N20" s="75">
        <v>7.1382222014041543E-3</v>
      </c>
      <c r="O20" s="111">
        <v>8.2111205307529023E-3</v>
      </c>
      <c r="P20" s="118">
        <v>-2.0114999999999998</v>
      </c>
      <c r="Q20" s="118">
        <v>1889.3499300000003</v>
      </c>
      <c r="R20" s="118">
        <v>1904.8636099999999</v>
      </c>
      <c r="S20" s="74"/>
      <c r="T20" s="74"/>
      <c r="V20" s="74"/>
      <c r="W20" s="74"/>
    </row>
    <row r="21" spans="2:23" ht="30" customHeight="1">
      <c r="B21" s="71" t="s">
        <v>17</v>
      </c>
      <c r="C21" s="174">
        <v>272.18713000000002</v>
      </c>
      <c r="D21" s="240">
        <v>284.55099000000007</v>
      </c>
      <c r="E21" s="175">
        <v>4.5424116856664178E-2</v>
      </c>
      <c r="F21" s="74">
        <v>248.71932000000001</v>
      </c>
      <c r="G21" s="74">
        <v>385.10889999999995</v>
      </c>
      <c r="H21" s="77">
        <v>0.54836745291841393</v>
      </c>
      <c r="I21" s="174">
        <v>1.03826</v>
      </c>
      <c r="J21" s="74">
        <v>0.11633</v>
      </c>
      <c r="K21" s="175">
        <v>-0.88795677383314386</v>
      </c>
      <c r="L21" s="74">
        <v>521.9447100000001</v>
      </c>
      <c r="M21" s="74">
        <v>669.77621999999997</v>
      </c>
      <c r="N21" s="75">
        <v>0.28323212625337241</v>
      </c>
      <c r="O21" s="111">
        <v>0.28556651583024162</v>
      </c>
      <c r="S21" s="74"/>
      <c r="T21" s="74"/>
      <c r="U21" s="74"/>
      <c r="V21" s="111"/>
    </row>
    <row r="22" spans="2:23" ht="30" customHeight="1">
      <c r="B22" s="71" t="s">
        <v>71</v>
      </c>
      <c r="C22" s="174">
        <v>44077.688259999995</v>
      </c>
      <c r="D22" s="74">
        <v>48073.208119999988</v>
      </c>
      <c r="E22" s="175">
        <v>9.0647218983711586E-2</v>
      </c>
      <c r="F22" s="74">
        <v>101069.29405</v>
      </c>
      <c r="G22" s="74">
        <v>116957.36579</v>
      </c>
      <c r="H22" s="77">
        <v>0.15719978940527685</v>
      </c>
      <c r="I22" s="174">
        <v>231.75635</v>
      </c>
      <c r="J22" s="74">
        <v>175.09089</v>
      </c>
      <c r="K22" s="175">
        <v>-0.24450445478624425</v>
      </c>
      <c r="L22" s="74">
        <v>145378.73866</v>
      </c>
      <c r="M22" s="74">
        <v>165205.66479999997</v>
      </c>
      <c r="N22" s="75">
        <v>0.13638119523357245</v>
      </c>
      <c r="S22" s="74"/>
      <c r="T22" s="86"/>
    </row>
    <row r="23" spans="2:23" ht="30" customHeight="1">
      <c r="B23" s="71" t="s">
        <v>73</v>
      </c>
      <c r="C23" s="174">
        <v>20936.090579999996</v>
      </c>
      <c r="D23" s="74">
        <v>23620.925779999994</v>
      </c>
      <c r="E23" s="251">
        <v>0.12823956744650261</v>
      </c>
      <c r="F23" s="74">
        <v>88814.344389999998</v>
      </c>
      <c r="G23" s="74">
        <v>102955.65119000003</v>
      </c>
      <c r="H23" s="252">
        <v>0.15922323017893344</v>
      </c>
      <c r="I23" s="174">
        <v>203.35353000000001</v>
      </c>
      <c r="J23" s="74">
        <v>161.03354999999999</v>
      </c>
      <c r="K23" s="175">
        <v>-0.20811037801999313</v>
      </c>
      <c r="L23" s="74">
        <v>109953.7885</v>
      </c>
      <c r="M23" s="74">
        <v>126737.61052000002</v>
      </c>
      <c r="N23" s="75">
        <v>0.15264432675732698</v>
      </c>
      <c r="S23" s="74"/>
      <c r="T23" s="86"/>
      <c r="U23" s="261"/>
    </row>
    <row r="24" spans="2:23" ht="30" customHeight="1">
      <c r="B24" s="190" t="s">
        <v>161</v>
      </c>
      <c r="C24" s="174">
        <v>27076.678949999998</v>
      </c>
      <c r="D24" s="74">
        <v>29176.278839999999</v>
      </c>
      <c r="E24" s="251">
        <v>7.7542740521359302E-2</v>
      </c>
      <c r="F24" s="74">
        <v>79729.756729999994</v>
      </c>
      <c r="G24" s="74">
        <v>93270.499799999991</v>
      </c>
      <c r="H24" s="252">
        <v>0.16983299116106557</v>
      </c>
      <c r="I24" s="174">
        <v>74.569639999999993</v>
      </c>
      <c r="J24" s="74">
        <v>49.002489999999995</v>
      </c>
      <c r="K24" s="175">
        <v>-0.34286272536651646</v>
      </c>
      <c r="L24" s="74">
        <v>106881.00532</v>
      </c>
      <c r="M24" s="74">
        <v>122495.78112999999</v>
      </c>
      <c r="N24" s="75">
        <v>0.14609495637928935</v>
      </c>
      <c r="S24" s="74"/>
      <c r="T24" s="86"/>
    </row>
    <row r="25" spans="2:23" ht="30" customHeight="1">
      <c r="B25" s="71" t="s">
        <v>14</v>
      </c>
      <c r="C25" s="174">
        <v>7922.3068400000002</v>
      </c>
      <c r="D25" s="74">
        <v>8728.8220100000017</v>
      </c>
      <c r="E25" s="251">
        <v>0.10180307154071319</v>
      </c>
      <c r="F25" s="74">
        <v>13595.436030000001</v>
      </c>
      <c r="G25" s="74">
        <v>14404.734610000001</v>
      </c>
      <c r="H25" s="252">
        <v>5.9527225034503035E-2</v>
      </c>
      <c r="I25" s="174">
        <v>90.814070000000001</v>
      </c>
      <c r="J25" s="74">
        <v>78.910839999999993</v>
      </c>
      <c r="K25" s="175">
        <v>-0.13107253094151608</v>
      </c>
      <c r="L25" s="74">
        <v>21608.556940000002</v>
      </c>
      <c r="M25" s="74">
        <v>23212.467460000003</v>
      </c>
      <c r="N25" s="75">
        <v>7.4225711807296701E-2</v>
      </c>
      <c r="T25" s="86"/>
    </row>
    <row r="26" spans="2:23" ht="30" customHeight="1" thickBot="1">
      <c r="B26" s="197" t="s">
        <v>153</v>
      </c>
      <c r="C26" s="178">
        <v>8194.4939599999998</v>
      </c>
      <c r="D26" s="79">
        <v>9013.3730099999993</v>
      </c>
      <c r="E26" s="253">
        <v>9.9930398874807341E-2</v>
      </c>
      <c r="F26" s="79">
        <v>13844.155369999999</v>
      </c>
      <c r="G26" s="79">
        <v>14789.84348</v>
      </c>
      <c r="H26" s="254">
        <v>6.8309556251390222E-2</v>
      </c>
      <c r="I26" s="178">
        <v>90.697739999999996</v>
      </c>
      <c r="J26" s="79">
        <v>79.949100000000001</v>
      </c>
      <c r="K26" s="179">
        <v>-0.11851056046159469</v>
      </c>
      <c r="L26" s="79">
        <v>22129.34707</v>
      </c>
      <c r="M26" s="79">
        <v>23883.165590000001</v>
      </c>
      <c r="N26" s="80">
        <v>7.9253062209756406E-2</v>
      </c>
      <c r="S26" s="74"/>
      <c r="T26" s="74"/>
    </row>
    <row r="27" spans="2:23" ht="9" customHeight="1" thickTop="1"/>
    <row r="28" spans="2:23">
      <c r="B28" s="49" t="s">
        <v>60</v>
      </c>
      <c r="C28" s="49" t="s">
        <v>220</v>
      </c>
    </row>
    <row r="29" spans="2:23">
      <c r="B29" s="49" t="s">
        <v>59</v>
      </c>
      <c r="C29" s="49" t="s">
        <v>57</v>
      </c>
      <c r="M29" s="74"/>
    </row>
    <row r="30" spans="2:23">
      <c r="B30" s="49" t="s">
        <v>43</v>
      </c>
      <c r="C30" s="49" t="s">
        <v>45</v>
      </c>
      <c r="I30" s="118"/>
      <c r="J30" s="118"/>
      <c r="K30" s="118"/>
      <c r="L30" s="86"/>
      <c r="M30" s="74"/>
      <c r="N30" s="111"/>
    </row>
    <row r="31" spans="2:23" ht="14.25">
      <c r="B31" s="130" t="s">
        <v>136</v>
      </c>
      <c r="F31" s="118"/>
      <c r="G31" s="118"/>
      <c r="M31" s="91"/>
    </row>
    <row r="32" spans="2:23">
      <c r="F32" s="118"/>
      <c r="G32" s="118"/>
    </row>
    <row r="33" spans="6:8">
      <c r="F33" s="181"/>
      <c r="G33" s="181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2578125" defaultRowHeight="12.75"/>
  <cols>
    <col min="1" max="1" width="1.28515625" style="49" customWidth="1"/>
    <col min="2" max="2" width="32.5703125" style="49" customWidth="1"/>
    <col min="3" max="4" width="12.7109375" style="49" customWidth="1"/>
    <col min="5" max="5" width="7.7109375" style="173" customWidth="1"/>
    <col min="6" max="7" width="12.7109375" style="49" customWidth="1"/>
    <col min="8" max="8" width="9.42578125" style="127" bestFit="1" customWidth="1"/>
    <col min="9" max="10" width="12.7109375" style="127" customWidth="1"/>
    <col min="11" max="11" width="8.7109375" style="127" customWidth="1"/>
    <col min="12" max="13" width="12.7109375" style="127" customWidth="1"/>
    <col min="14" max="14" width="8.7109375" style="127" customWidth="1"/>
    <col min="15" max="15" width="9.28515625" style="111" customWidth="1"/>
    <col min="16" max="16" width="8.7109375" style="111" customWidth="1"/>
    <col min="17" max="17" width="8.5703125" style="127" bestFit="1" customWidth="1"/>
    <col min="18" max="16384" width="11.42578125" style="49"/>
  </cols>
  <sheetData>
    <row r="1" spans="2:30" ht="13.5" customHeight="1">
      <c r="B1" s="364" t="s">
        <v>27</v>
      </c>
      <c r="C1" s="364"/>
      <c r="E1" s="49"/>
    </row>
    <row r="2" spans="2:30" ht="13.5" customHeight="1">
      <c r="B2" s="364"/>
      <c r="C2" s="364"/>
      <c r="E2" s="49"/>
    </row>
    <row r="3" spans="2:30" s="48" customFormat="1" ht="23.25">
      <c r="B3" s="380" t="s">
        <v>47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</row>
    <row r="4" spans="2:30" s="48" customFormat="1" ht="18">
      <c r="B4" s="367" t="s">
        <v>219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s="48" customFormat="1" ht="13.5" thickBot="1">
      <c r="B5" s="381" t="s">
        <v>48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</row>
    <row r="6" spans="2:30" s="10" customFormat="1" ht="19.5" customHeight="1" thickTop="1">
      <c r="B6" s="375" t="s">
        <v>139</v>
      </c>
      <c r="C6" s="377" t="s">
        <v>6</v>
      </c>
      <c r="D6" s="378"/>
      <c r="E6" s="379"/>
      <c r="F6" s="378" t="s">
        <v>7</v>
      </c>
      <c r="G6" s="378"/>
      <c r="H6" s="379"/>
      <c r="I6" s="377" t="s">
        <v>65</v>
      </c>
      <c r="J6" s="378"/>
      <c r="K6" s="379"/>
      <c r="L6" s="377" t="s">
        <v>66</v>
      </c>
      <c r="M6" s="378"/>
      <c r="N6" s="379"/>
      <c r="O6" s="369" t="s">
        <v>70</v>
      </c>
      <c r="P6" s="369"/>
      <c r="Q6" s="374"/>
    </row>
    <row r="7" spans="2:30" s="33" customFormat="1" ht="22.5" customHeight="1" thickBot="1">
      <c r="B7" s="376"/>
      <c r="C7" s="302">
        <v>45351</v>
      </c>
      <c r="D7" s="303">
        <v>45716</v>
      </c>
      <c r="E7" s="304" t="s">
        <v>49</v>
      </c>
      <c r="F7" s="303">
        <v>45351</v>
      </c>
      <c r="G7" s="303">
        <v>45716</v>
      </c>
      <c r="H7" s="305" t="s">
        <v>49</v>
      </c>
      <c r="I7" s="303">
        <v>45351</v>
      </c>
      <c r="J7" s="303">
        <v>45716</v>
      </c>
      <c r="K7" s="305" t="s">
        <v>49</v>
      </c>
      <c r="L7" s="303">
        <v>45351</v>
      </c>
      <c r="M7" s="303">
        <v>45716</v>
      </c>
      <c r="N7" s="305" t="s">
        <v>49</v>
      </c>
      <c r="O7" s="303">
        <v>45351</v>
      </c>
      <c r="P7" s="303">
        <v>45716</v>
      </c>
      <c r="Q7" s="306" t="s">
        <v>49</v>
      </c>
    </row>
    <row r="8" spans="2:30" ht="15.75" customHeight="1" thickTop="1">
      <c r="B8" s="132" t="s">
        <v>221</v>
      </c>
      <c r="C8" s="133">
        <v>1067401</v>
      </c>
      <c r="D8" s="134">
        <v>1077899</v>
      </c>
      <c r="E8" s="191">
        <v>9.8351041454898397E-3</v>
      </c>
      <c r="F8" s="134">
        <v>567030</v>
      </c>
      <c r="G8" s="134">
        <v>508282</v>
      </c>
      <c r="H8" s="147">
        <v>-0.10360651111934113</v>
      </c>
      <c r="I8" s="134">
        <v>948918</v>
      </c>
      <c r="J8" s="134">
        <v>952186</v>
      </c>
      <c r="K8" s="147">
        <v>3.4439224464073818E-3</v>
      </c>
      <c r="L8" s="134">
        <v>587756</v>
      </c>
      <c r="M8" s="134">
        <v>557434</v>
      </c>
      <c r="N8" s="147">
        <v>-5.1589435071696416E-2</v>
      </c>
      <c r="O8" s="158">
        <v>0.61939598574376287</v>
      </c>
      <c r="P8" s="158">
        <v>0.58542553660734353</v>
      </c>
      <c r="Q8" s="153">
        <v>-3.3970449136419334E-2</v>
      </c>
      <c r="S8" s="82"/>
    </row>
    <row r="9" spans="2:30" ht="15.75" customHeight="1">
      <c r="B9" s="135" t="s">
        <v>222</v>
      </c>
      <c r="C9" s="136">
        <v>387638</v>
      </c>
      <c r="D9" s="137">
        <v>395366</v>
      </c>
      <c r="E9" s="165">
        <v>1.9936125973201803E-2</v>
      </c>
      <c r="F9" s="137">
        <v>65487</v>
      </c>
      <c r="G9" s="237">
        <v>87940</v>
      </c>
      <c r="H9" s="148">
        <v>0.34286194206483728</v>
      </c>
      <c r="I9" s="137">
        <v>177751</v>
      </c>
      <c r="J9" s="137">
        <v>197083</v>
      </c>
      <c r="K9" s="148">
        <v>0.10875888180657212</v>
      </c>
      <c r="L9" s="137">
        <v>62073</v>
      </c>
      <c r="M9" s="137">
        <v>86844</v>
      </c>
      <c r="N9" s="148">
        <v>0.39906239427770529</v>
      </c>
      <c r="O9" s="159">
        <v>0.34921322524205206</v>
      </c>
      <c r="P9" s="161">
        <v>0.44064683407498362</v>
      </c>
      <c r="Q9" s="154">
        <v>9.1433608832931557E-2</v>
      </c>
      <c r="S9" s="168"/>
    </row>
    <row r="10" spans="2:30" ht="15.75" customHeight="1">
      <c r="B10" s="135" t="s">
        <v>224</v>
      </c>
      <c r="C10" s="136">
        <v>294649</v>
      </c>
      <c r="D10" s="137">
        <v>381995</v>
      </c>
      <c r="E10" s="165">
        <v>0.29644084996046144</v>
      </c>
      <c r="F10" s="137">
        <v>8978</v>
      </c>
      <c r="G10" s="237">
        <v>3830</v>
      </c>
      <c r="H10" s="148">
        <v>-0.57340164847404762</v>
      </c>
      <c r="I10" s="137">
        <v>87769</v>
      </c>
      <c r="J10" s="137">
        <v>91577</v>
      </c>
      <c r="K10" s="148">
        <v>4.338661714272693E-2</v>
      </c>
      <c r="L10" s="137">
        <v>8289</v>
      </c>
      <c r="M10" s="137">
        <v>2078</v>
      </c>
      <c r="N10" s="148">
        <v>-0.74930630956689592</v>
      </c>
      <c r="O10" s="159">
        <v>9.4441089678588108E-2</v>
      </c>
      <c r="P10" s="161">
        <v>2.2691287113576552E-2</v>
      </c>
      <c r="Q10" s="154">
        <v>-7.1749802565011553E-2</v>
      </c>
      <c r="S10" s="168"/>
    </row>
    <row r="11" spans="2:30" ht="15.75" customHeight="1">
      <c r="B11" s="135" t="s">
        <v>223</v>
      </c>
      <c r="C11" s="136">
        <v>315903</v>
      </c>
      <c r="D11" s="137">
        <v>351673</v>
      </c>
      <c r="E11" s="165">
        <v>0.1132309601364976</v>
      </c>
      <c r="F11" s="137">
        <v>77319</v>
      </c>
      <c r="G11" s="237">
        <v>175781</v>
      </c>
      <c r="H11" s="148">
        <v>1.2734515448984078</v>
      </c>
      <c r="I11" s="137">
        <v>106278</v>
      </c>
      <c r="J11" s="137">
        <v>108151</v>
      </c>
      <c r="K11" s="148">
        <v>1.7623590959558892E-2</v>
      </c>
      <c r="L11" s="137">
        <v>30066</v>
      </c>
      <c r="M11" s="137">
        <v>30566</v>
      </c>
      <c r="N11" s="148">
        <v>1.6630080489589569E-2</v>
      </c>
      <c r="O11" s="159">
        <v>0.28289956529102916</v>
      </c>
      <c r="P11" s="161">
        <v>0.28262336917827852</v>
      </c>
      <c r="Q11" s="154">
        <v>-2.7619611275064848E-4</v>
      </c>
      <c r="S11" s="168"/>
    </row>
    <row r="12" spans="2:30" ht="15.75" customHeight="1">
      <c r="B12" s="135" t="s">
        <v>225</v>
      </c>
      <c r="C12" s="136">
        <v>334239</v>
      </c>
      <c r="D12" s="137">
        <v>344284</v>
      </c>
      <c r="E12" s="165">
        <v>3.0053345061467993E-2</v>
      </c>
      <c r="F12" s="137">
        <v>81413</v>
      </c>
      <c r="G12" s="237">
        <v>55847</v>
      </c>
      <c r="H12" s="148">
        <v>-0.31402847211133356</v>
      </c>
      <c r="I12" s="137">
        <v>122237</v>
      </c>
      <c r="J12" s="137">
        <v>116300</v>
      </c>
      <c r="K12" s="148">
        <v>-4.8569582041444077E-2</v>
      </c>
      <c r="L12" s="137">
        <v>63077</v>
      </c>
      <c r="M12" s="137">
        <v>37308</v>
      </c>
      <c r="N12" s="148">
        <v>-0.40853242861898947</v>
      </c>
      <c r="O12" s="159">
        <v>0.51602215368505444</v>
      </c>
      <c r="P12" s="161">
        <v>0.32079105760963028</v>
      </c>
      <c r="Q12" s="154">
        <v>-0.19523109607542416</v>
      </c>
      <c r="S12" s="168"/>
    </row>
    <row r="13" spans="2:30" ht="15.75" customHeight="1">
      <c r="B13" s="135" t="s">
        <v>226</v>
      </c>
      <c r="C13" s="136">
        <v>239846</v>
      </c>
      <c r="D13" s="137">
        <v>225734</v>
      </c>
      <c r="E13" s="165">
        <v>-5.8837754225628112E-2</v>
      </c>
      <c r="F13" s="137">
        <v>112539</v>
      </c>
      <c r="G13" s="237">
        <v>81977</v>
      </c>
      <c r="H13" s="148">
        <v>-0.2715680786216334</v>
      </c>
      <c r="I13" s="137">
        <v>54429</v>
      </c>
      <c r="J13" s="137">
        <v>58486</v>
      </c>
      <c r="K13" s="148">
        <v>7.4537470833562991E-2</v>
      </c>
      <c r="L13" s="137">
        <v>17174</v>
      </c>
      <c r="M13" s="137">
        <v>20606</v>
      </c>
      <c r="N13" s="148">
        <v>0.199836962850821</v>
      </c>
      <c r="O13" s="159">
        <v>0.31553032390821067</v>
      </c>
      <c r="P13" s="161">
        <v>0.35232363300618952</v>
      </c>
      <c r="Q13" s="154">
        <v>3.6793309097978844E-2</v>
      </c>
      <c r="S13" s="168"/>
    </row>
    <row r="14" spans="2:30" ht="15.75" customHeight="1">
      <c r="B14" s="258" t="s">
        <v>231</v>
      </c>
      <c r="C14" s="136">
        <v>88041</v>
      </c>
      <c r="D14" s="137">
        <v>124819</v>
      </c>
      <c r="E14" s="165">
        <v>0.41773719062709419</v>
      </c>
      <c r="F14" s="137">
        <v>10907</v>
      </c>
      <c r="G14" s="237">
        <v>3853</v>
      </c>
      <c r="H14" s="148">
        <v>-0.64674062528651322</v>
      </c>
      <c r="I14" s="137">
        <v>-490</v>
      </c>
      <c r="J14" s="137">
        <v>2425</v>
      </c>
      <c r="K14" s="148">
        <v>5.9489795918367347</v>
      </c>
      <c r="L14" s="137">
        <v>190</v>
      </c>
      <c r="M14" s="137">
        <v>-367</v>
      </c>
      <c r="N14" s="165">
        <v>-2.9315789473684211</v>
      </c>
      <c r="O14" s="161">
        <v>-0.38775510204081631</v>
      </c>
      <c r="P14" s="161">
        <v>-0.15134020618556701</v>
      </c>
      <c r="Q14" s="166">
        <v>0.2364148958552493</v>
      </c>
      <c r="S14" s="168"/>
    </row>
    <row r="15" spans="2:30" ht="15.75" customHeight="1">
      <c r="B15" s="135" t="s">
        <v>227</v>
      </c>
      <c r="C15" s="136">
        <v>108854</v>
      </c>
      <c r="D15" s="137">
        <v>116454</v>
      </c>
      <c r="E15" s="165">
        <v>6.9818288716997079E-2</v>
      </c>
      <c r="F15" s="137">
        <v>23700</v>
      </c>
      <c r="G15" s="237">
        <v>21989</v>
      </c>
      <c r="H15" s="148">
        <v>-7.2194092827004216E-2</v>
      </c>
      <c r="I15" s="137">
        <v>100016</v>
      </c>
      <c r="J15" s="137">
        <v>99885</v>
      </c>
      <c r="K15" s="148">
        <v>-1.3097904335306351E-3</v>
      </c>
      <c r="L15" s="137">
        <v>21844</v>
      </c>
      <c r="M15" s="137">
        <v>18356</v>
      </c>
      <c r="N15" s="148">
        <v>-0.15967771470426662</v>
      </c>
      <c r="O15" s="159">
        <v>0.2184050551911694</v>
      </c>
      <c r="P15" s="161">
        <v>0.18377133703759324</v>
      </c>
      <c r="Q15" s="154">
        <v>-3.463371815357616E-2</v>
      </c>
      <c r="S15" s="168"/>
    </row>
    <row r="16" spans="2:30" ht="15.75" customHeight="1">
      <c r="B16" s="135" t="s">
        <v>228</v>
      </c>
      <c r="C16" s="136">
        <v>100847</v>
      </c>
      <c r="D16" s="137">
        <v>104546</v>
      </c>
      <c r="E16" s="165">
        <v>3.6679326107866374E-2</v>
      </c>
      <c r="F16" s="137">
        <v>19920</v>
      </c>
      <c r="G16" s="237">
        <v>17012</v>
      </c>
      <c r="H16" s="148">
        <v>-0.14598393574297189</v>
      </c>
      <c r="I16" s="137">
        <v>70709</v>
      </c>
      <c r="J16" s="137">
        <v>74662</v>
      </c>
      <c r="K16" s="148">
        <v>5.5905188872703619E-2</v>
      </c>
      <c r="L16" s="137">
        <v>14998</v>
      </c>
      <c r="M16" s="137">
        <v>10385</v>
      </c>
      <c r="N16" s="148">
        <v>-0.3075743432457661</v>
      </c>
      <c r="O16" s="159">
        <v>0.21210878388889676</v>
      </c>
      <c r="P16" s="161">
        <v>0.13909351477324475</v>
      </c>
      <c r="Q16" s="154">
        <v>-7.301526911565201E-2</v>
      </c>
      <c r="S16" s="168"/>
      <c r="T16" s="111"/>
    </row>
    <row r="17" spans="2:22" ht="15.75" customHeight="1">
      <c r="B17" s="135" t="s">
        <v>229</v>
      </c>
      <c r="C17" s="136">
        <v>88658</v>
      </c>
      <c r="D17" s="137">
        <v>88803</v>
      </c>
      <c r="E17" s="165">
        <v>1.6354982065916218E-3</v>
      </c>
      <c r="F17" s="137">
        <v>23970</v>
      </c>
      <c r="G17" s="237">
        <v>29416</v>
      </c>
      <c r="H17" s="148">
        <v>0.22720066750104298</v>
      </c>
      <c r="I17" s="137">
        <v>48252</v>
      </c>
      <c r="J17" s="137">
        <v>50914</v>
      </c>
      <c r="K17" s="148">
        <v>5.5168697670562879E-2</v>
      </c>
      <c r="L17" s="137">
        <v>19980</v>
      </c>
      <c r="M17" s="137">
        <v>19841</v>
      </c>
      <c r="N17" s="148">
        <v>-6.9569569569569566E-3</v>
      </c>
      <c r="O17" s="159">
        <v>0.41407610047251925</v>
      </c>
      <c r="P17" s="161">
        <v>0.3896963507090388</v>
      </c>
      <c r="Q17" s="154">
        <v>-2.4379749763480452E-2</v>
      </c>
      <c r="S17" s="168"/>
    </row>
    <row r="18" spans="2:22" ht="15.75" customHeight="1">
      <c r="B18" s="135" t="s">
        <v>230</v>
      </c>
      <c r="C18" s="136">
        <v>53612</v>
      </c>
      <c r="D18" s="137">
        <v>59742</v>
      </c>
      <c r="E18" s="165">
        <v>0.11434007311795867</v>
      </c>
      <c r="F18" s="137">
        <v>14235</v>
      </c>
      <c r="G18" s="237">
        <v>13573</v>
      </c>
      <c r="H18" s="148">
        <v>-4.6505093080435544E-2</v>
      </c>
      <c r="I18" s="137">
        <v>26702</v>
      </c>
      <c r="J18" s="137">
        <v>30343</v>
      </c>
      <c r="K18" s="148">
        <v>0.13635682720395476</v>
      </c>
      <c r="L18" s="137">
        <v>5540</v>
      </c>
      <c r="M18" s="137">
        <v>8629</v>
      </c>
      <c r="N18" s="148">
        <v>0.55758122743682315</v>
      </c>
      <c r="O18" s="161">
        <v>0.20747509549846455</v>
      </c>
      <c r="P18" s="161">
        <v>0.28438190027353921</v>
      </c>
      <c r="Q18" s="154">
        <v>7.6906804775074666E-2</v>
      </c>
      <c r="S18" s="168"/>
      <c r="V18" s="209"/>
    </row>
    <row r="19" spans="2:22" ht="15.75" customHeight="1" thickBot="1">
      <c r="B19" s="138" t="s">
        <v>232</v>
      </c>
      <c r="C19" s="139">
        <v>124541.52</v>
      </c>
      <c r="D19" s="140">
        <v>131926.82999999999</v>
      </c>
      <c r="E19" s="192">
        <v>5.9299982849093082E-2</v>
      </c>
      <c r="F19" s="140">
        <v>74974.880000000005</v>
      </c>
      <c r="G19" s="238">
        <v>41993.34</v>
      </c>
      <c r="H19" s="149">
        <v>-0.43990120424334134</v>
      </c>
      <c r="I19" s="140">
        <v>27533.19</v>
      </c>
      <c r="J19" s="140">
        <v>32221.01</v>
      </c>
      <c r="K19" s="149">
        <v>0.17026069264040963</v>
      </c>
      <c r="L19" s="140">
        <v>11802.88</v>
      </c>
      <c r="M19" s="140">
        <v>17632.07</v>
      </c>
      <c r="N19" s="149">
        <v>0.49387861267758387</v>
      </c>
      <c r="O19" s="160">
        <v>0.42867826067375409</v>
      </c>
      <c r="P19" s="160">
        <v>0.54722275931139341</v>
      </c>
      <c r="Q19" s="155">
        <v>0.11854449863763933</v>
      </c>
      <c r="S19" s="168"/>
      <c r="U19" s="111"/>
    </row>
    <row r="20" spans="2:22" ht="6.75" customHeight="1" thickTop="1" thickBot="1">
      <c r="B20" s="2"/>
      <c r="C20" s="2"/>
      <c r="D20" s="137"/>
      <c r="E20" s="193"/>
      <c r="F20" s="2"/>
      <c r="G20" s="137"/>
      <c r="H20" s="150"/>
      <c r="I20" s="2"/>
      <c r="J20" s="137"/>
      <c r="K20" s="150"/>
      <c r="L20" s="2"/>
      <c r="M20" s="137"/>
      <c r="N20" s="150"/>
      <c r="O20" s="161"/>
      <c r="P20" s="161"/>
      <c r="Q20" s="150"/>
      <c r="V20" s="209"/>
    </row>
    <row r="21" spans="2:22" s="48" customFormat="1" ht="24" customHeight="1" thickTop="1" thickBot="1">
      <c r="B21" s="141" t="s">
        <v>50</v>
      </c>
      <c r="C21" s="142">
        <v>3204229.52</v>
      </c>
      <c r="D21" s="143">
        <v>3403241.83</v>
      </c>
      <c r="E21" s="151">
        <v>6.210925551924884E-2</v>
      </c>
      <c r="F21" s="142">
        <v>1080472.8799999999</v>
      </c>
      <c r="G21" s="143">
        <v>1041493.34</v>
      </c>
      <c r="H21" s="151">
        <v>-3.6076370561008368E-2</v>
      </c>
      <c r="I21" s="142">
        <v>1770104.19</v>
      </c>
      <c r="J21" s="143">
        <v>1814233.01</v>
      </c>
      <c r="K21" s="151">
        <v>2.4930069229427712E-2</v>
      </c>
      <c r="L21" s="142">
        <v>842789.88</v>
      </c>
      <c r="M21" s="143">
        <v>809312.07</v>
      </c>
      <c r="N21" s="151">
        <v>-3.9722605591799534E-2</v>
      </c>
      <c r="O21" s="162">
        <v>0.47612444779309859</v>
      </c>
      <c r="P21" s="162">
        <v>0.44609047765038734</v>
      </c>
      <c r="Q21" s="156">
        <v>-3.0033970142711253E-2</v>
      </c>
    </row>
    <row r="22" spans="2:22" ht="6.75" customHeight="1" thickTop="1" thickBot="1">
      <c r="B22" s="2"/>
      <c r="C22" s="2"/>
      <c r="D22" s="137"/>
      <c r="E22" s="193"/>
      <c r="F22" s="2"/>
      <c r="G22" s="137"/>
      <c r="H22" s="150"/>
      <c r="I22" s="2"/>
      <c r="J22" s="137"/>
      <c r="K22" s="150"/>
      <c r="L22" s="2"/>
      <c r="M22" s="137"/>
      <c r="N22" s="150"/>
      <c r="O22" s="161"/>
      <c r="P22" s="161"/>
      <c r="Q22" s="150"/>
    </row>
    <row r="23" spans="2:22" ht="17.25" customHeight="1" thickTop="1">
      <c r="B23" s="132" t="s">
        <v>233</v>
      </c>
      <c r="C23" s="133">
        <v>998965</v>
      </c>
      <c r="D23" s="134">
        <v>1086333</v>
      </c>
      <c r="E23" s="147">
        <v>8.7458519567752621E-2</v>
      </c>
      <c r="F23" s="134">
        <v>379866</v>
      </c>
      <c r="G23" s="236">
        <v>399957</v>
      </c>
      <c r="H23" s="147">
        <v>5.2889703211132344E-2</v>
      </c>
      <c r="I23" s="134">
        <v>860075</v>
      </c>
      <c r="J23" s="134">
        <v>930709</v>
      </c>
      <c r="K23" s="147">
        <v>8.2125396041042936E-2</v>
      </c>
      <c r="L23" s="134">
        <v>321386</v>
      </c>
      <c r="M23" s="134">
        <v>354967</v>
      </c>
      <c r="N23" s="147">
        <v>0.10448806108542376</v>
      </c>
      <c r="O23" s="158">
        <v>0.37367206348283583</v>
      </c>
      <c r="P23" s="158">
        <v>0.38139418443358775</v>
      </c>
      <c r="Q23" s="153">
        <v>7.7221209507519206E-3</v>
      </c>
      <c r="S23" s="82"/>
    </row>
    <row r="24" spans="2:22" ht="17.25" customHeight="1">
      <c r="B24" s="135" t="s">
        <v>234</v>
      </c>
      <c r="C24" s="136">
        <v>578858</v>
      </c>
      <c r="D24" s="137">
        <v>776403</v>
      </c>
      <c r="E24" s="148">
        <v>0.34126677008869188</v>
      </c>
      <c r="F24" s="137">
        <v>358750</v>
      </c>
      <c r="G24" s="237">
        <v>438476</v>
      </c>
      <c r="H24" s="148">
        <v>0.22223275261324041</v>
      </c>
      <c r="I24" s="137">
        <v>565264</v>
      </c>
      <c r="J24" s="137">
        <v>728801</v>
      </c>
      <c r="K24" s="148">
        <v>0.28931083529112062</v>
      </c>
      <c r="L24" s="137">
        <v>429961</v>
      </c>
      <c r="M24" s="137">
        <v>507183</v>
      </c>
      <c r="N24" s="148">
        <v>0.17960233602582559</v>
      </c>
      <c r="O24" s="159">
        <v>0.76063750743015657</v>
      </c>
      <c r="P24" s="159">
        <v>0.69591424819669567</v>
      </c>
      <c r="Q24" s="154">
        <v>-6.4723259233460895E-2</v>
      </c>
      <c r="S24" s="82"/>
    </row>
    <row r="25" spans="2:22" ht="17.25" customHeight="1">
      <c r="B25" s="135" t="s">
        <v>235</v>
      </c>
      <c r="C25" s="136">
        <v>297670</v>
      </c>
      <c r="D25" s="137">
        <v>336707</v>
      </c>
      <c r="E25" s="165">
        <v>0.13114186851211074</v>
      </c>
      <c r="F25" s="137">
        <v>57888</v>
      </c>
      <c r="G25" s="237">
        <v>64104</v>
      </c>
      <c r="H25" s="148">
        <v>0.10737976782752902</v>
      </c>
      <c r="I25" s="137">
        <v>238383</v>
      </c>
      <c r="J25" s="137">
        <v>254892</v>
      </c>
      <c r="K25" s="148">
        <v>6.9254099495349913E-2</v>
      </c>
      <c r="L25" s="137">
        <v>44141</v>
      </c>
      <c r="M25" s="137">
        <v>58254</v>
      </c>
      <c r="N25" s="148">
        <v>0.31972542534151921</v>
      </c>
      <c r="O25" s="159">
        <v>0.18516840546515481</v>
      </c>
      <c r="P25" s="159">
        <v>0.22854385386752035</v>
      </c>
      <c r="Q25" s="154">
        <v>4.3375448402365541E-2</v>
      </c>
      <c r="S25" s="82"/>
    </row>
    <row r="26" spans="2:22" ht="17.25" customHeight="1">
      <c r="B26" s="135" t="s">
        <v>236</v>
      </c>
      <c r="C26" s="136">
        <v>227752</v>
      </c>
      <c r="D26" s="137">
        <v>259480</v>
      </c>
      <c r="E26" s="165">
        <v>0.13930942428606555</v>
      </c>
      <c r="F26" s="137">
        <v>56300</v>
      </c>
      <c r="G26" s="237">
        <v>85872</v>
      </c>
      <c r="H26" s="148">
        <v>0.52525754884547071</v>
      </c>
      <c r="I26" s="137">
        <v>182152</v>
      </c>
      <c r="J26" s="137">
        <v>207022</v>
      </c>
      <c r="K26" s="148">
        <v>0.13653432298300319</v>
      </c>
      <c r="L26" s="137">
        <v>44986</v>
      </c>
      <c r="M26" s="137">
        <v>63000</v>
      </c>
      <c r="N26" s="148">
        <v>0.40043569110389898</v>
      </c>
      <c r="O26" s="159">
        <v>0.246969563880715</v>
      </c>
      <c r="P26" s="159">
        <v>0.30431548337857811</v>
      </c>
      <c r="Q26" s="154">
        <v>5.7345919497863107E-2</v>
      </c>
      <c r="S26" s="82"/>
    </row>
    <row r="27" spans="2:22" ht="17.25" customHeight="1">
      <c r="B27" s="135" t="s">
        <v>237</v>
      </c>
      <c r="C27" s="136">
        <v>26796</v>
      </c>
      <c r="D27" s="137">
        <v>29965</v>
      </c>
      <c r="E27" s="165">
        <v>0.11826391998805792</v>
      </c>
      <c r="F27" s="137">
        <v>16618</v>
      </c>
      <c r="G27" s="237">
        <v>20278</v>
      </c>
      <c r="H27" s="148">
        <v>0.22024310988085208</v>
      </c>
      <c r="I27" s="137">
        <v>-23308</v>
      </c>
      <c r="J27" s="137">
        <v>-3145</v>
      </c>
      <c r="K27" s="148">
        <v>0.8650677878839883</v>
      </c>
      <c r="L27" s="137">
        <v>36037</v>
      </c>
      <c r="M27" s="137">
        <v>26371</v>
      </c>
      <c r="N27" s="148">
        <v>-0.26822432499930626</v>
      </c>
      <c r="O27" s="159">
        <v>-1.5461215033464906</v>
      </c>
      <c r="P27" s="159">
        <v>-8.3850556438791735</v>
      </c>
      <c r="Q27" s="154">
        <v>-6.8389341405326824</v>
      </c>
      <c r="S27" s="82"/>
    </row>
    <row r="28" spans="2:22" ht="17.25" customHeight="1">
      <c r="B28" s="135" t="s">
        <v>238</v>
      </c>
      <c r="C28" s="136">
        <v>42589</v>
      </c>
      <c r="D28" s="137">
        <v>48593</v>
      </c>
      <c r="E28" s="165">
        <v>0.14097536922679565</v>
      </c>
      <c r="F28" s="137">
        <v>41764</v>
      </c>
      <c r="G28" s="237">
        <v>45992</v>
      </c>
      <c r="H28" s="148">
        <v>0.10123551383967053</v>
      </c>
      <c r="I28" s="137">
        <v>-24946</v>
      </c>
      <c r="J28" s="137">
        <v>7270</v>
      </c>
      <c r="K28" s="148">
        <v>1.2914294876934178</v>
      </c>
      <c r="L28" s="137">
        <v>39540</v>
      </c>
      <c r="M28" s="137">
        <v>49215</v>
      </c>
      <c r="N28" s="148">
        <v>0.24468892261001518</v>
      </c>
      <c r="O28" s="159">
        <v>-1.5850236510863465</v>
      </c>
      <c r="P28" s="159">
        <v>6.7696011004126548</v>
      </c>
      <c r="Q28" s="154">
        <v>8.3546247514990011</v>
      </c>
      <c r="S28" s="82"/>
    </row>
    <row r="29" spans="2:22" ht="5.25" customHeight="1" thickBot="1">
      <c r="B29" s="138"/>
      <c r="C29" s="139"/>
      <c r="D29" s="140"/>
      <c r="E29" s="192"/>
      <c r="F29" s="140"/>
      <c r="G29" s="238"/>
      <c r="H29" s="149"/>
      <c r="I29" s="140"/>
      <c r="J29" s="140"/>
      <c r="K29" s="149"/>
      <c r="L29" s="140"/>
      <c r="M29" s="140"/>
      <c r="N29" s="149"/>
      <c r="O29" s="160"/>
      <c r="P29" s="160"/>
      <c r="Q29" s="155"/>
    </row>
    <row r="30" spans="2:22" ht="6.75" customHeight="1" thickTop="1" thickBot="1">
      <c r="B30" s="2"/>
      <c r="C30" s="2"/>
      <c r="D30" s="137"/>
      <c r="E30" s="193"/>
      <c r="F30" s="2"/>
      <c r="G30" s="137"/>
      <c r="H30" s="150"/>
      <c r="I30" s="2"/>
      <c r="J30" s="137"/>
      <c r="K30" s="150"/>
      <c r="L30" s="2"/>
      <c r="M30" s="137"/>
      <c r="N30" s="150"/>
      <c r="O30" s="161"/>
      <c r="P30" s="161"/>
      <c r="Q30" s="150"/>
    </row>
    <row r="31" spans="2:22" ht="22.5" customHeight="1" thickTop="1" thickBot="1">
      <c r="B31" s="141" t="s">
        <v>51</v>
      </c>
      <c r="C31" s="142">
        <v>2172630</v>
      </c>
      <c r="D31" s="143">
        <v>2537481</v>
      </c>
      <c r="E31" s="194">
        <v>0.16793057262396266</v>
      </c>
      <c r="F31" s="143">
        <v>911186</v>
      </c>
      <c r="G31" s="143">
        <v>1054679</v>
      </c>
      <c r="H31" s="151">
        <v>0.15747937303689916</v>
      </c>
      <c r="I31" s="143">
        <v>1797620</v>
      </c>
      <c r="J31" s="143">
        <v>2125549</v>
      </c>
      <c r="K31" s="151">
        <v>0.18242398282173095</v>
      </c>
      <c r="L31" s="143">
        <v>916051</v>
      </c>
      <c r="M31" s="143">
        <v>1058990</v>
      </c>
      <c r="N31" s="151">
        <v>0.15603825551197478</v>
      </c>
      <c r="O31" s="162">
        <v>0.50959101478621738</v>
      </c>
      <c r="P31" s="162">
        <v>0.49821951881608001</v>
      </c>
      <c r="Q31" s="156">
        <v>-1.1371495970137369E-2</v>
      </c>
      <c r="S31" s="82"/>
    </row>
    <row r="32" spans="2:22" ht="6.75" customHeight="1" thickTop="1" thickBot="1">
      <c r="B32" s="2"/>
      <c r="C32" s="2"/>
      <c r="D32" s="137"/>
      <c r="E32" s="193"/>
      <c r="F32" s="2"/>
      <c r="G32" s="137"/>
      <c r="H32" s="150"/>
      <c r="I32" s="2"/>
      <c r="J32" s="137"/>
      <c r="K32" s="150"/>
      <c r="L32" s="2"/>
      <c r="M32" s="137"/>
      <c r="N32" s="150"/>
      <c r="O32" s="161"/>
      <c r="P32" s="161"/>
      <c r="Q32" s="150"/>
    </row>
    <row r="33" spans="2:19" ht="18.75" customHeight="1" thickTop="1">
      <c r="B33" s="132" t="s">
        <v>239</v>
      </c>
      <c r="C33" s="133">
        <v>1130431</v>
      </c>
      <c r="D33" s="134">
        <v>1219612</v>
      </c>
      <c r="E33" s="191">
        <v>7.8891148597304922E-2</v>
      </c>
      <c r="F33" s="134">
        <v>396837</v>
      </c>
      <c r="G33" s="134">
        <v>435499</v>
      </c>
      <c r="H33" s="147">
        <v>9.7425391281558929E-2</v>
      </c>
      <c r="I33" s="134">
        <v>1119883</v>
      </c>
      <c r="J33" s="134">
        <v>1208252</v>
      </c>
      <c r="K33" s="147">
        <v>7.8909136043675984E-2</v>
      </c>
      <c r="L33" s="134">
        <v>821521</v>
      </c>
      <c r="M33" s="134">
        <v>834562</v>
      </c>
      <c r="N33" s="147">
        <v>1.5874213805855238E-2</v>
      </c>
      <c r="O33" s="158">
        <v>0.73357752550936128</v>
      </c>
      <c r="P33" s="158">
        <v>0.69071849249990891</v>
      </c>
      <c r="Q33" s="153">
        <v>-4.2859033009452374E-2</v>
      </c>
      <c r="S33" s="82"/>
    </row>
    <row r="34" spans="2:19" ht="15" customHeight="1">
      <c r="B34" s="135" t="s">
        <v>240</v>
      </c>
      <c r="C34" s="136">
        <v>801294</v>
      </c>
      <c r="D34" s="137">
        <v>872580</v>
      </c>
      <c r="E34" s="165">
        <v>8.8963601374776297E-2</v>
      </c>
      <c r="F34" s="137">
        <v>498577</v>
      </c>
      <c r="G34" s="137">
        <v>713962</v>
      </c>
      <c r="H34" s="148">
        <v>0.43199947049302312</v>
      </c>
      <c r="I34" s="137">
        <v>705678</v>
      </c>
      <c r="J34" s="137">
        <v>760726</v>
      </c>
      <c r="K34" s="148">
        <v>7.8007249765473768E-2</v>
      </c>
      <c r="L34" s="137">
        <v>711591</v>
      </c>
      <c r="M34" s="137">
        <v>738594</v>
      </c>
      <c r="N34" s="148">
        <v>3.7947360211132521E-2</v>
      </c>
      <c r="O34" s="159">
        <v>1.0083791757713858</v>
      </c>
      <c r="P34" s="159">
        <v>0.97090673908871261</v>
      </c>
      <c r="Q34" s="154">
        <v>-3.7472436682673194E-2</v>
      </c>
      <c r="S34" s="82"/>
    </row>
    <row r="35" spans="2:19" ht="15" customHeight="1" thickBot="1">
      <c r="B35" s="138" t="s">
        <v>241</v>
      </c>
      <c r="C35" s="139">
        <v>579513</v>
      </c>
      <c r="D35" s="140">
        <v>747389</v>
      </c>
      <c r="E35" s="192">
        <v>0.2896846144952745</v>
      </c>
      <c r="F35" s="140">
        <v>135018</v>
      </c>
      <c r="G35" s="140">
        <v>-86997</v>
      </c>
      <c r="H35" s="149">
        <v>-1.6443363107141271</v>
      </c>
      <c r="I35" s="140">
        <v>-790914</v>
      </c>
      <c r="J35" s="140">
        <v>-1067480</v>
      </c>
      <c r="K35" s="149">
        <v>-0.34967897900403838</v>
      </c>
      <c r="L35" s="140">
        <v>155693</v>
      </c>
      <c r="M35" s="140">
        <v>-76758</v>
      </c>
      <c r="N35" s="149">
        <v>-1.4930086773329565</v>
      </c>
      <c r="O35" s="160">
        <v>-0.196851996550826</v>
      </c>
      <c r="P35" s="160">
        <v>7.1905796829917185E-2</v>
      </c>
      <c r="Q35" s="155">
        <v>0.26875779338074318</v>
      </c>
      <c r="S35" s="82"/>
    </row>
    <row r="36" spans="2:19" ht="6.75" customHeight="1" thickTop="1" thickBot="1">
      <c r="B36" s="2"/>
      <c r="C36" s="2"/>
      <c r="D36" s="137"/>
      <c r="E36" s="193"/>
      <c r="F36" s="2"/>
      <c r="G36" s="137"/>
      <c r="H36" s="150"/>
      <c r="I36" s="2"/>
      <c r="J36" s="137"/>
      <c r="K36" s="150"/>
      <c r="L36" s="2"/>
      <c r="M36" s="137"/>
      <c r="N36" s="150"/>
      <c r="O36" s="161"/>
      <c r="P36" s="161"/>
      <c r="Q36" s="150"/>
    </row>
    <row r="37" spans="2:19" s="48" customFormat="1" ht="15" customHeight="1" thickTop="1" thickBot="1">
      <c r="B37" s="141" t="s">
        <v>52</v>
      </c>
      <c r="C37" s="142">
        <v>2511238</v>
      </c>
      <c r="D37" s="143">
        <v>2839581</v>
      </c>
      <c r="E37" s="194">
        <v>0.13074945504966076</v>
      </c>
      <c r="F37" s="143">
        <v>1030432</v>
      </c>
      <c r="G37" s="143">
        <v>1062464</v>
      </c>
      <c r="H37" s="151">
        <v>3.1085991118288251E-2</v>
      </c>
      <c r="I37" s="143">
        <v>1034647</v>
      </c>
      <c r="J37" s="143">
        <v>901498</v>
      </c>
      <c r="K37" s="151">
        <v>-0.12869026827507352</v>
      </c>
      <c r="L37" s="143">
        <v>1688805</v>
      </c>
      <c r="M37" s="143">
        <v>1496398</v>
      </c>
      <c r="N37" s="151">
        <v>-0.11393085643398734</v>
      </c>
      <c r="O37" s="162">
        <v>1.6322523527347974</v>
      </c>
      <c r="P37" s="162">
        <v>1.6599016303974052</v>
      </c>
      <c r="Q37" s="156">
        <v>2.764927766260783E-2</v>
      </c>
    </row>
    <row r="38" spans="2:19" ht="6.75" customHeight="1" thickTop="1" thickBot="1">
      <c r="B38" s="2"/>
      <c r="C38" s="2"/>
      <c r="D38" s="137"/>
      <c r="E38" s="193"/>
      <c r="F38" s="2"/>
      <c r="G38" s="137"/>
      <c r="H38" s="150"/>
      <c r="I38" s="2"/>
      <c r="J38" s="137"/>
      <c r="K38" s="150"/>
      <c r="L38" s="2"/>
      <c r="M38" s="137"/>
      <c r="N38" s="150"/>
      <c r="O38" s="161"/>
      <c r="P38" s="161"/>
      <c r="Q38" s="150"/>
    </row>
    <row r="39" spans="2:19" ht="15" customHeight="1" thickTop="1" thickBot="1">
      <c r="B39" s="6" t="s">
        <v>53</v>
      </c>
      <c r="C39" s="142">
        <v>7888097.5199999996</v>
      </c>
      <c r="D39" s="143">
        <v>8780303.8300000001</v>
      </c>
      <c r="E39" s="194">
        <v>0.11310792085643492</v>
      </c>
      <c r="F39" s="143">
        <v>3022090.88</v>
      </c>
      <c r="G39" s="143">
        <v>3158636.34</v>
      </c>
      <c r="H39" s="151">
        <v>4.5182446664211492E-2</v>
      </c>
      <c r="I39" s="143">
        <v>4602371.1899999995</v>
      </c>
      <c r="J39" s="143">
        <v>4841280.01</v>
      </c>
      <c r="K39" s="151">
        <v>5.1909941666395738E-2</v>
      </c>
      <c r="L39" s="143">
        <v>3447645.88</v>
      </c>
      <c r="M39" s="143">
        <v>3364700.07</v>
      </c>
      <c r="N39" s="151">
        <v>-2.405868029578492E-2</v>
      </c>
      <c r="O39" s="162">
        <v>0.74910209056823174</v>
      </c>
      <c r="P39" s="162">
        <v>0.69500216121562441</v>
      </c>
      <c r="Q39" s="156">
        <v>-5.4099929352607323E-2</v>
      </c>
    </row>
    <row r="40" spans="2:19" ht="6.75" customHeight="1" thickTop="1" thickBot="1">
      <c r="B40" s="2"/>
      <c r="C40" s="2"/>
      <c r="D40" s="137"/>
      <c r="E40" s="193"/>
      <c r="F40" s="2"/>
      <c r="G40" s="137"/>
      <c r="H40" s="150"/>
      <c r="I40" s="2"/>
      <c r="J40" s="137"/>
      <c r="K40" s="150"/>
      <c r="L40" s="2"/>
      <c r="M40" s="137"/>
      <c r="N40" s="150"/>
      <c r="O40" s="161"/>
      <c r="P40" s="161"/>
      <c r="Q40" s="150"/>
    </row>
    <row r="41" spans="2:19" ht="15" customHeight="1" thickTop="1" thickBot="1">
      <c r="B41" s="144" t="s">
        <v>54</v>
      </c>
      <c r="C41" s="145">
        <v>638834</v>
      </c>
      <c r="D41" s="146">
        <v>675075</v>
      </c>
      <c r="E41" s="195">
        <v>5.6729917318113936E-2</v>
      </c>
      <c r="F41" s="146">
        <v>444822</v>
      </c>
      <c r="G41" s="146">
        <v>452295</v>
      </c>
      <c r="H41" s="152">
        <v>1.6799978418333625E-2</v>
      </c>
      <c r="I41" s="242">
        <v>372259</v>
      </c>
      <c r="J41" s="242">
        <v>478594</v>
      </c>
      <c r="K41" s="152">
        <v>0.28564789568553078</v>
      </c>
      <c r="L41" s="146">
        <v>401162</v>
      </c>
      <c r="M41" s="146">
        <v>424126</v>
      </c>
      <c r="N41" s="152">
        <v>5.7243707031074731E-2</v>
      </c>
      <c r="O41" s="163">
        <v>1.0776421792354247</v>
      </c>
      <c r="P41" s="163">
        <v>0.88619163633476394</v>
      </c>
      <c r="Q41" s="157">
        <v>-0.19145054290066077</v>
      </c>
    </row>
    <row r="42" spans="2:19" ht="6.75" customHeight="1" thickTop="1" thickBot="1">
      <c r="B42" s="2"/>
      <c r="C42" s="137"/>
      <c r="D42" s="137"/>
      <c r="E42" s="193"/>
      <c r="F42" s="137"/>
      <c r="G42" s="137"/>
      <c r="H42" s="150"/>
      <c r="I42" s="137"/>
      <c r="J42" s="137"/>
      <c r="K42" s="150"/>
      <c r="L42" s="137"/>
      <c r="M42" s="137"/>
      <c r="N42" s="150"/>
      <c r="O42" s="161"/>
      <c r="P42" s="161"/>
      <c r="Q42" s="150"/>
    </row>
    <row r="43" spans="2:19" s="48" customFormat="1" ht="21.75" customHeight="1" thickTop="1" thickBot="1">
      <c r="B43" s="6" t="s">
        <v>55</v>
      </c>
      <c r="C43" s="142">
        <v>8526931.5199999996</v>
      </c>
      <c r="D43" s="143">
        <v>9455378.8300000001</v>
      </c>
      <c r="E43" s="255">
        <v>0.1088841053575156</v>
      </c>
      <c r="F43" s="143">
        <v>3466912.88</v>
      </c>
      <c r="G43" s="143">
        <v>3610931.34</v>
      </c>
      <c r="H43" s="255">
        <v>4.1540836180458035E-2</v>
      </c>
      <c r="I43" s="143">
        <v>4974630.1899999995</v>
      </c>
      <c r="J43" s="143">
        <v>5319874.01</v>
      </c>
      <c r="K43" s="255">
        <v>6.9400901537165383E-2</v>
      </c>
      <c r="L43" s="143">
        <v>3848807.88</v>
      </c>
      <c r="M43" s="143">
        <v>3788826.07</v>
      </c>
      <c r="N43" s="255">
        <v>-1.5584516523074687E-2</v>
      </c>
      <c r="O43" s="256">
        <v>0.7736872356334894</v>
      </c>
      <c r="P43" s="256">
        <v>0.71220221811230455</v>
      </c>
      <c r="Q43" s="257">
        <v>-6.1485017521184848E-2</v>
      </c>
    </row>
    <row r="44" spans="2:19" ht="13.5" thickTop="1">
      <c r="B44" s="48" t="s">
        <v>242</v>
      </c>
      <c r="D44" s="82"/>
      <c r="F44" s="82"/>
      <c r="G44" s="82"/>
      <c r="I44" s="82"/>
      <c r="J44" s="82"/>
    </row>
    <row r="45" spans="2:19">
      <c r="B45" s="49" t="s">
        <v>200</v>
      </c>
    </row>
    <row r="46" spans="2:19">
      <c r="B46" s="49" t="s">
        <v>201</v>
      </c>
    </row>
    <row r="47" spans="2:19">
      <c r="B47" s="49" t="s">
        <v>202</v>
      </c>
      <c r="D47" s="82"/>
      <c r="M47" s="168"/>
    </row>
    <row r="48" spans="2:19">
      <c r="B48" s="49" t="s">
        <v>199</v>
      </c>
      <c r="D48" s="82"/>
      <c r="G48" s="84"/>
    </row>
    <row r="49" spans="3:12">
      <c r="C49" s="193"/>
      <c r="D49" s="193"/>
      <c r="E49" s="193"/>
      <c r="F49" s="82"/>
      <c r="G49" s="82"/>
      <c r="H49" s="150"/>
    </row>
    <row r="50" spans="3:12">
      <c r="C50" s="82"/>
      <c r="D50" s="82"/>
      <c r="F50" s="82"/>
      <c r="G50" s="82"/>
    </row>
    <row r="51" spans="3:12">
      <c r="C51" s="82"/>
      <c r="D51" s="82"/>
      <c r="F51" s="82"/>
      <c r="G51" s="82"/>
    </row>
    <row r="52" spans="3:12">
      <c r="C52" s="82"/>
      <c r="D52" s="82"/>
      <c r="E52" s="193"/>
    </row>
    <row r="53" spans="3:12">
      <c r="F53" s="82"/>
      <c r="G53" s="82"/>
    </row>
    <row r="55" spans="3:12">
      <c r="E55" s="193"/>
      <c r="G55" s="48"/>
    </row>
    <row r="56" spans="3:12">
      <c r="C56" s="82"/>
      <c r="D56" s="82"/>
      <c r="E56" s="193"/>
    </row>
    <row r="57" spans="3:12">
      <c r="G57" s="82"/>
    </row>
    <row r="58" spans="3:12">
      <c r="C58" s="82"/>
      <c r="D58" s="82"/>
      <c r="E58" s="193"/>
      <c r="F58" s="82"/>
      <c r="G58" s="82"/>
      <c r="H58" s="193"/>
    </row>
    <row r="59" spans="3:12" ht="15" customHeight="1">
      <c r="F59" s="243"/>
      <c r="G59" s="207"/>
    </row>
    <row r="61" spans="3:12">
      <c r="C61" s="84"/>
      <c r="D61" s="84"/>
      <c r="F61" s="84"/>
      <c r="G61" s="84"/>
      <c r="H61" s="172"/>
      <c r="I61" s="172"/>
      <c r="J61" s="172"/>
      <c r="K61" s="173"/>
      <c r="L61" s="173"/>
    </row>
    <row r="62" spans="3:12" ht="15" customHeight="1">
      <c r="C62" s="90"/>
    </row>
    <row r="64" spans="3:12">
      <c r="D64" s="82"/>
    </row>
    <row r="65" spans="2:4" ht="14.25">
      <c r="B65" s="188"/>
      <c r="C65" s="188"/>
      <c r="D65" s="188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23:Q27">
    <sortCondition descending="1" ref="D23:D27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/>
  </sheetViews>
  <sheetFormatPr baseColWidth="10" defaultRowHeight="12.75"/>
  <cols>
    <col min="1" max="1" width="51.28515625" customWidth="1"/>
    <col min="2" max="2" width="15.42578125" customWidth="1"/>
    <col min="3" max="3" width="18.28515625" customWidth="1"/>
    <col min="4" max="4" width="9.42578125" customWidth="1"/>
    <col min="5" max="5" width="29.42578125" customWidth="1"/>
    <col min="6" max="7" width="14.42578125" customWidth="1"/>
    <col min="8" max="8" width="15" customWidth="1"/>
  </cols>
  <sheetData>
    <row r="1" spans="1:19" ht="14.25" thickTop="1" thickBot="1">
      <c r="E1" s="384"/>
      <c r="F1" s="382" t="s">
        <v>6</v>
      </c>
      <c r="G1" s="382"/>
      <c r="H1" s="383"/>
    </row>
    <row r="2" spans="1:19" s="20" customFormat="1" ht="16.5" thickBot="1">
      <c r="A2" s="387" t="s">
        <v>46</v>
      </c>
      <c r="B2" s="387"/>
      <c r="C2" s="387"/>
      <c r="E2" s="385"/>
      <c r="F2" s="59">
        <v>2024</v>
      </c>
      <c r="G2" s="59">
        <v>2025</v>
      </c>
      <c r="H2" s="60" t="s">
        <v>49</v>
      </c>
    </row>
    <row r="3" spans="1:19" s="20" customFormat="1" ht="18">
      <c r="A3" s="388" t="s">
        <v>47</v>
      </c>
      <c r="B3" s="388"/>
      <c r="C3" s="388"/>
      <c r="E3" s="66" t="s">
        <v>102</v>
      </c>
      <c r="F3" s="57">
        <v>3204229.52</v>
      </c>
      <c r="G3" s="57">
        <v>3403241.83</v>
      </c>
      <c r="H3" s="63">
        <v>6.210925551924884E-2</v>
      </c>
    </row>
    <row r="4" spans="1:19" s="20" customFormat="1" ht="15.75">
      <c r="A4" s="387" t="s">
        <v>135</v>
      </c>
      <c r="B4" s="387"/>
      <c r="C4" s="387"/>
      <c r="E4" s="66" t="s">
        <v>101</v>
      </c>
      <c r="F4" s="57">
        <v>2511238.5422999999</v>
      </c>
      <c r="G4" s="57">
        <v>2839581</v>
      </c>
      <c r="H4" s="64">
        <v>0.1307492108652</v>
      </c>
    </row>
    <row r="5" spans="1:19" s="20" customFormat="1">
      <c r="A5" s="389" t="s">
        <v>48</v>
      </c>
      <c r="B5" s="389"/>
      <c r="C5" s="389"/>
      <c r="E5" s="66" t="s">
        <v>100</v>
      </c>
      <c r="F5" s="57">
        <v>2172630</v>
      </c>
      <c r="G5" s="57">
        <v>2537481</v>
      </c>
      <c r="H5" s="64">
        <v>0.16793057262396266</v>
      </c>
    </row>
    <row r="6" spans="1:19" s="20" customFormat="1" ht="17.25" customHeight="1" thickBot="1">
      <c r="E6" s="58" t="s">
        <v>54</v>
      </c>
      <c r="F6" s="57">
        <v>638834</v>
      </c>
      <c r="G6" s="57">
        <v>675075</v>
      </c>
      <c r="H6" s="64">
        <v>5.6729917318113936E-2</v>
      </c>
    </row>
    <row r="7" spans="1:19" s="20" customFormat="1" ht="19.5" customHeight="1" thickTop="1" thickBot="1">
      <c r="A7" s="21"/>
      <c r="B7" s="386" t="s">
        <v>6</v>
      </c>
      <c r="C7" s="386"/>
      <c r="E7" s="61" t="s">
        <v>35</v>
      </c>
      <c r="F7" s="62">
        <v>8526932.0623000003</v>
      </c>
      <c r="G7" s="62">
        <v>9455378.8300000001</v>
      </c>
      <c r="H7" s="65">
        <v>0.10888403483416126</v>
      </c>
    </row>
    <row r="8" spans="1:19" s="19" customFormat="1" ht="19.5" customHeight="1" thickTop="1" thickBot="1">
      <c r="A8" s="22" t="s">
        <v>28</v>
      </c>
      <c r="B8" s="198">
        <v>45351</v>
      </c>
      <c r="C8" s="198">
        <v>45716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221</v>
      </c>
      <c r="B10" s="31">
        <v>1067401</v>
      </c>
      <c r="C10" s="31">
        <v>1077899</v>
      </c>
      <c r="D10" s="110"/>
    </row>
    <row r="11" spans="1:19" ht="15" customHeight="1">
      <c r="A11" s="1" t="s">
        <v>222</v>
      </c>
      <c r="B11" s="25">
        <v>387638</v>
      </c>
      <c r="C11" s="25">
        <v>395366</v>
      </c>
      <c r="D11" s="110"/>
    </row>
    <row r="12" spans="1:19" ht="15" customHeight="1">
      <c r="A12" s="1" t="s">
        <v>224</v>
      </c>
      <c r="B12" s="25">
        <v>294649</v>
      </c>
      <c r="C12" s="25">
        <v>381995</v>
      </c>
      <c r="D12" s="110"/>
    </row>
    <row r="13" spans="1:19" ht="15" customHeight="1">
      <c r="A13" s="1" t="s">
        <v>223</v>
      </c>
      <c r="B13" s="25">
        <v>315903</v>
      </c>
      <c r="C13" s="25">
        <v>351673</v>
      </c>
      <c r="D13" s="110"/>
    </row>
    <row r="14" spans="1:19" ht="15" customHeight="1">
      <c r="A14" s="1" t="s">
        <v>225</v>
      </c>
      <c r="B14" s="25">
        <v>334239</v>
      </c>
      <c r="C14" s="25">
        <v>344284</v>
      </c>
      <c r="D14" s="110"/>
    </row>
    <row r="15" spans="1:19" ht="15" customHeight="1">
      <c r="A15" s="1" t="s">
        <v>226</v>
      </c>
      <c r="B15" s="25">
        <v>239846</v>
      </c>
      <c r="C15" s="25">
        <v>225734</v>
      </c>
      <c r="D15" s="110"/>
    </row>
    <row r="16" spans="1:19" ht="15" customHeight="1">
      <c r="A16" s="1" t="s">
        <v>231</v>
      </c>
      <c r="B16" s="25">
        <v>88041</v>
      </c>
      <c r="C16" s="25">
        <v>124819</v>
      </c>
      <c r="D16" s="110"/>
      <c r="R16" s="182" t="e">
        <v>#DIV/0!</v>
      </c>
      <c r="S16" s="182" t="e">
        <v>#DIV/0!</v>
      </c>
    </row>
    <row r="17" spans="1:21" ht="15" customHeight="1">
      <c r="A17" s="1" t="s">
        <v>227</v>
      </c>
      <c r="B17" s="25">
        <v>108854</v>
      </c>
      <c r="C17" s="25">
        <v>116454</v>
      </c>
      <c r="D17" s="110"/>
      <c r="F17" s="25"/>
      <c r="H17" s="25"/>
      <c r="T17" s="182" t="e">
        <v>#DIV/0!</v>
      </c>
    </row>
    <row r="18" spans="1:21" ht="15" customHeight="1">
      <c r="A18" s="1" t="s">
        <v>228</v>
      </c>
      <c r="B18" s="25">
        <v>100847</v>
      </c>
      <c r="C18" s="25">
        <v>104546</v>
      </c>
      <c r="D18" s="110"/>
      <c r="F18" s="25"/>
      <c r="H18" s="25"/>
    </row>
    <row r="19" spans="1:21" ht="15" customHeight="1">
      <c r="A19" s="1" t="s">
        <v>229</v>
      </c>
      <c r="B19" s="25">
        <v>88658</v>
      </c>
      <c r="C19" s="25">
        <v>88803</v>
      </c>
      <c r="D19" s="110"/>
      <c r="F19" s="25"/>
      <c r="H19" s="25"/>
      <c r="U19">
        <v>0</v>
      </c>
    </row>
    <row r="20" spans="1:21" ht="15" customHeight="1" thickBot="1">
      <c r="A20" s="11" t="s">
        <v>230</v>
      </c>
      <c r="B20" s="26">
        <v>53612</v>
      </c>
      <c r="C20" s="26">
        <v>59742</v>
      </c>
      <c r="D20" s="110"/>
      <c r="F20" s="25"/>
      <c r="H20" s="25"/>
    </row>
    <row r="21" spans="1:21" ht="14.25" thickTop="1" thickBot="1">
      <c r="A21" s="1" t="s">
        <v>232</v>
      </c>
      <c r="B21" s="25">
        <v>124541.52</v>
      </c>
      <c r="C21" s="25">
        <v>131926.82999999999</v>
      </c>
      <c r="F21" s="25"/>
      <c r="H21" s="25"/>
      <c r="R21" s="25">
        <v>124541.52</v>
      </c>
      <c r="S21" s="25">
        <v>131926.82999999999</v>
      </c>
      <c r="U21">
        <v>7385.3099999999831</v>
      </c>
    </row>
    <row r="22" spans="1:21" s="20" customFormat="1" ht="24" customHeight="1" thickTop="1" thickBot="1">
      <c r="A22" s="27" t="s">
        <v>50</v>
      </c>
      <c r="B22" s="28">
        <v>3204229.52</v>
      </c>
      <c r="C22" s="28">
        <v>3403241.83</v>
      </c>
      <c r="E22"/>
      <c r="F22"/>
      <c r="G22"/>
    </row>
    <row r="23" spans="1:21" ht="21.75" customHeight="1" thickTop="1">
      <c r="A23" s="24" t="s">
        <v>233</v>
      </c>
      <c r="B23" s="31">
        <v>998965</v>
      </c>
      <c r="C23" s="31">
        <v>1086333</v>
      </c>
      <c r="D23" s="205">
        <v>1.9799999999999998E-2</v>
      </c>
      <c r="F23" s="25"/>
      <c r="H23" s="25"/>
    </row>
    <row r="24" spans="1:21" ht="15" customHeight="1">
      <c r="A24" s="1" t="s">
        <v>234</v>
      </c>
      <c r="B24" s="25">
        <v>578858</v>
      </c>
      <c r="C24" s="25">
        <v>776403</v>
      </c>
      <c r="D24" s="205">
        <v>2.3079365416738495E-2</v>
      </c>
      <c r="E24" s="20"/>
      <c r="F24" s="25"/>
      <c r="G24" s="20"/>
      <c r="H24" s="25"/>
    </row>
    <row r="25" spans="1:21" ht="15" customHeight="1">
      <c r="A25" s="1" t="s">
        <v>235</v>
      </c>
      <c r="B25" s="25">
        <v>297670</v>
      </c>
      <c r="C25" s="25">
        <v>336707</v>
      </c>
      <c r="E25" s="20"/>
      <c r="F25" s="25"/>
      <c r="G25" s="20"/>
      <c r="H25" s="25"/>
    </row>
    <row r="26" spans="1:21" ht="15" customHeight="1">
      <c r="A26" s="1" t="s">
        <v>236</v>
      </c>
      <c r="B26" s="25">
        <v>227752</v>
      </c>
      <c r="C26" s="25">
        <v>259480</v>
      </c>
      <c r="F26" s="25"/>
      <c r="H26" s="25"/>
    </row>
    <row r="27" spans="1:21" ht="15" customHeight="1">
      <c r="A27" s="1" t="s">
        <v>237</v>
      </c>
      <c r="B27" s="25">
        <v>26796</v>
      </c>
      <c r="C27" s="25">
        <v>29965</v>
      </c>
      <c r="F27" s="25"/>
      <c r="H27" s="25"/>
    </row>
    <row r="28" spans="1:21" ht="15" customHeight="1">
      <c r="A28" s="1" t="s">
        <v>238</v>
      </c>
      <c r="B28" s="25">
        <v>42589</v>
      </c>
      <c r="C28" s="25">
        <v>48593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51</v>
      </c>
      <c r="B31" s="28">
        <v>2172630</v>
      </c>
      <c r="C31" s="28">
        <v>2537481</v>
      </c>
    </row>
    <row r="32" spans="1:21" ht="9.75" customHeight="1" thickTop="1" thickBot="1">
      <c r="C32" s="25"/>
    </row>
    <row r="33" spans="1:8" ht="18.75" customHeight="1" thickTop="1">
      <c r="A33" s="24" t="s">
        <v>239</v>
      </c>
      <c r="B33" s="31">
        <v>1130431</v>
      </c>
      <c r="C33" s="31">
        <v>1219612</v>
      </c>
      <c r="F33" s="25"/>
      <c r="H33" s="25"/>
    </row>
    <row r="34" spans="1:8" ht="15" customHeight="1">
      <c r="A34" s="1" t="s">
        <v>240</v>
      </c>
      <c r="B34" s="25">
        <v>801294</v>
      </c>
      <c r="C34" s="25">
        <v>872580</v>
      </c>
      <c r="F34" s="25"/>
      <c r="H34" s="25"/>
    </row>
    <row r="35" spans="1:8" ht="15" customHeight="1">
      <c r="A35" s="1" t="s">
        <v>241</v>
      </c>
      <c r="B35" s="25">
        <v>579513</v>
      </c>
      <c r="C35" s="25">
        <v>747389</v>
      </c>
      <c r="F35" s="25"/>
      <c r="H35" s="25"/>
    </row>
    <row r="36" spans="1:8" ht="15" customHeight="1" thickBot="1">
      <c r="A36" s="11"/>
      <c r="B36" s="26">
        <v>0.5423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52</v>
      </c>
      <c r="B38" s="28">
        <v>2511238.5422999999</v>
      </c>
      <c r="C38" s="28">
        <v>2839581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53</v>
      </c>
      <c r="B40" s="28">
        <v>7888098.0623000003</v>
      </c>
      <c r="C40" s="28">
        <v>8780303.8300000001</v>
      </c>
    </row>
    <row r="41" spans="1:8" ht="9" customHeight="1" thickTop="1" thickBot="1">
      <c r="C41" s="25"/>
    </row>
    <row r="42" spans="1:8" ht="15" customHeight="1" thickTop="1" thickBot="1">
      <c r="A42" s="30" t="s">
        <v>54</v>
      </c>
      <c r="B42" s="32">
        <v>638834</v>
      </c>
      <c r="C42" s="32">
        <v>675075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55</v>
      </c>
      <c r="B44" s="28">
        <v>8526932.0623000003</v>
      </c>
      <c r="C44" s="28">
        <v>9455378.8300000001</v>
      </c>
      <c r="E44"/>
      <c r="F44"/>
      <c r="G44"/>
    </row>
    <row r="45" spans="1:8" ht="13.5" thickTop="1">
      <c r="A45" t="s">
        <v>62</v>
      </c>
    </row>
    <row r="46" spans="1:8">
      <c r="A46" t="s">
        <v>61</v>
      </c>
    </row>
    <row r="47" spans="1:8" ht="16.5" customHeight="1">
      <c r="A47" t="s">
        <v>63</v>
      </c>
    </row>
  </sheetData>
  <sortState xmlns:xlrd2="http://schemas.microsoft.com/office/spreadsheetml/2017/richdata2" ref="E3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2578125" defaultRowHeight="12.75"/>
  <cols>
    <col min="1" max="1" width="1.28515625" style="49" customWidth="1"/>
    <col min="2" max="10" width="11.42578125" style="49"/>
    <col min="11" max="11" width="14.28515625" style="49" customWidth="1"/>
    <col min="12" max="12" width="9.28515625" style="49" customWidth="1"/>
    <col min="13" max="16384" width="11.42578125" style="49"/>
  </cols>
  <sheetData>
    <row r="1" spans="2:20" ht="13.5" customHeight="1">
      <c r="B1" s="364" t="s">
        <v>27</v>
      </c>
      <c r="C1" s="364"/>
      <c r="D1" s="364"/>
      <c r="E1" s="364"/>
    </row>
    <row r="2" spans="2:20" ht="13.5" customHeight="1">
      <c r="B2" s="364"/>
      <c r="C2" s="364"/>
      <c r="D2" s="364"/>
      <c r="E2" s="364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4">
        <v>1.9799999999999998E-2</v>
      </c>
    </row>
    <row r="24" spans="5:21">
      <c r="E24" s="204">
        <v>2.3079365416738495E-2</v>
      </c>
    </row>
    <row r="70" spans="10:10">
      <c r="J70" s="49" t="s">
        <v>28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6.5703125" style="49" customWidth="1"/>
    <col min="3" max="29" width="17.85546875" style="49" customWidth="1"/>
    <col min="30" max="30" width="14.42578125" style="49" hidden="1" customWidth="1"/>
    <col min="31" max="16384" width="11.42578125" style="49"/>
  </cols>
  <sheetData>
    <row r="1" spans="2:31" ht="13.5" customHeight="1">
      <c r="B1" s="364" t="s">
        <v>27</v>
      </c>
      <c r="C1" s="364"/>
    </row>
    <row r="2" spans="2:31" ht="13.5" customHeight="1">
      <c r="B2" s="364"/>
      <c r="C2" s="364"/>
    </row>
    <row r="3" spans="2:31" ht="23.25">
      <c r="B3" s="366" t="s">
        <v>196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80" t="s">
        <v>196</v>
      </c>
      <c r="R3" s="380"/>
      <c r="S3" s="380"/>
      <c r="T3" s="380"/>
      <c r="U3" s="380"/>
      <c r="V3" s="380"/>
      <c r="W3" s="380"/>
      <c r="X3" s="380"/>
      <c r="Y3" s="380"/>
      <c r="Z3" s="380"/>
      <c r="AA3" s="219"/>
      <c r="AB3" s="219"/>
      <c r="AC3" s="219"/>
      <c r="AD3" s="219"/>
    </row>
    <row r="4" spans="2:31" ht="23.25">
      <c r="B4" s="380" t="s">
        <v>167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66" t="s">
        <v>167</v>
      </c>
      <c r="R4" s="366"/>
      <c r="S4" s="366"/>
      <c r="T4" s="366"/>
      <c r="U4" s="366"/>
      <c r="V4" s="366"/>
      <c r="W4" s="366"/>
      <c r="X4" s="366"/>
      <c r="Y4" s="366"/>
      <c r="Z4" s="366"/>
      <c r="AA4" s="220"/>
      <c r="AB4" s="220"/>
      <c r="AC4" s="220"/>
      <c r="AD4" s="220"/>
    </row>
    <row r="5" spans="2:31" ht="18">
      <c r="B5" s="367" t="s">
        <v>243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 t="s">
        <v>243</v>
      </c>
      <c r="R5" s="367"/>
      <c r="S5" s="367"/>
      <c r="T5" s="367"/>
      <c r="U5" s="367"/>
      <c r="V5" s="367"/>
      <c r="W5" s="367"/>
      <c r="X5" s="367"/>
      <c r="Y5" s="367"/>
      <c r="Z5" s="367"/>
      <c r="AA5" s="218"/>
      <c r="AB5" s="218"/>
      <c r="AC5" s="218"/>
      <c r="AD5" s="218"/>
    </row>
    <row r="6" spans="2:31" ht="13.5" thickBot="1">
      <c r="B6" s="390" t="s">
        <v>78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 t="s">
        <v>78</v>
      </c>
      <c r="R6" s="390"/>
      <c r="S6" s="390"/>
      <c r="T6" s="390"/>
      <c r="U6" s="390"/>
      <c r="V6" s="390"/>
      <c r="W6" s="390"/>
      <c r="X6" s="390"/>
      <c r="Y6" s="390"/>
      <c r="Z6" s="390"/>
      <c r="AA6" s="42"/>
      <c r="AB6" s="42"/>
      <c r="AC6" s="42"/>
      <c r="AD6" s="42"/>
    </row>
    <row r="7" spans="2:31" s="37" customFormat="1" ht="39.75" customHeight="1" thickTop="1" thickBot="1">
      <c r="B7" s="298" t="s">
        <v>28</v>
      </c>
      <c r="C7" s="299" t="s">
        <v>32</v>
      </c>
      <c r="D7" s="299" t="s">
        <v>160</v>
      </c>
      <c r="E7" s="299" t="s">
        <v>164</v>
      </c>
      <c r="F7" s="299" t="s">
        <v>244</v>
      </c>
      <c r="G7" s="299" t="s">
        <v>173</v>
      </c>
      <c r="H7" s="299" t="s">
        <v>34</v>
      </c>
      <c r="I7" s="299" t="s">
        <v>146</v>
      </c>
      <c r="J7" s="299" t="s">
        <v>0</v>
      </c>
      <c r="K7" s="299" t="s">
        <v>162</v>
      </c>
      <c r="L7" s="299" t="s">
        <v>245</v>
      </c>
      <c r="M7" s="299" t="s">
        <v>1</v>
      </c>
      <c r="N7" s="299" t="s">
        <v>131</v>
      </c>
      <c r="O7" s="299" t="s">
        <v>133</v>
      </c>
      <c r="P7" s="299" t="s">
        <v>215</v>
      </c>
      <c r="Q7" s="299" t="s">
        <v>208</v>
      </c>
      <c r="R7" s="299" t="s">
        <v>207</v>
      </c>
      <c r="S7" s="299" t="s">
        <v>33</v>
      </c>
      <c r="T7" s="299" t="s">
        <v>30</v>
      </c>
      <c r="U7" s="299" t="s">
        <v>163</v>
      </c>
      <c r="V7" s="299" t="s">
        <v>132</v>
      </c>
      <c r="W7" s="299" t="s">
        <v>217</v>
      </c>
      <c r="X7" s="299" t="s">
        <v>205</v>
      </c>
      <c r="Y7" s="299" t="s">
        <v>3</v>
      </c>
      <c r="Z7" s="299" t="s">
        <v>4</v>
      </c>
      <c r="AA7" s="299" t="s">
        <v>165</v>
      </c>
      <c r="AB7" s="299" t="s">
        <v>31</v>
      </c>
      <c r="AC7" s="299" t="s">
        <v>204</v>
      </c>
      <c r="AD7" s="231" t="s">
        <v>204</v>
      </c>
      <c r="AE7" s="262"/>
    </row>
    <row r="8" spans="2:31" s="131" customFormat="1" ht="24.75" customHeight="1" thickTop="1">
      <c r="B8" s="184" t="s">
        <v>79</v>
      </c>
      <c r="AB8" s="339"/>
      <c r="AC8" s="277"/>
      <c r="AD8" s="185"/>
    </row>
    <row r="9" spans="2:31" ht="20.100000000000001" customHeight="1">
      <c r="B9" s="71" t="s">
        <v>246</v>
      </c>
      <c r="C9" s="82">
        <v>27390</v>
      </c>
      <c r="D9" s="82">
        <v>71002</v>
      </c>
      <c r="E9" s="82">
        <v>91586</v>
      </c>
      <c r="F9" s="82">
        <v>42650</v>
      </c>
      <c r="G9" s="82">
        <v>16389</v>
      </c>
      <c r="H9" s="82">
        <v>63381</v>
      </c>
      <c r="I9" s="82">
        <v>46584</v>
      </c>
      <c r="J9" s="82">
        <v>93070</v>
      </c>
      <c r="K9" s="82">
        <v>2177</v>
      </c>
      <c r="L9" s="82">
        <v>3298</v>
      </c>
      <c r="M9" s="82">
        <v>11846</v>
      </c>
      <c r="N9" s="82">
        <v>12529</v>
      </c>
      <c r="O9" s="82">
        <v>23866</v>
      </c>
      <c r="P9" s="82">
        <v>38594</v>
      </c>
      <c r="Q9" s="82">
        <v>3502</v>
      </c>
      <c r="R9" s="82">
        <v>270051</v>
      </c>
      <c r="S9" s="82">
        <v>20536</v>
      </c>
      <c r="T9" s="82">
        <v>66771</v>
      </c>
      <c r="U9" s="82">
        <v>7826</v>
      </c>
      <c r="V9" s="82">
        <v>125339</v>
      </c>
      <c r="W9" s="82">
        <v>11081</v>
      </c>
      <c r="X9" s="82">
        <v>19895</v>
      </c>
      <c r="Y9" s="82">
        <v>2251</v>
      </c>
      <c r="Z9" s="82">
        <v>98167</v>
      </c>
      <c r="AA9" s="82">
        <v>4879</v>
      </c>
      <c r="AB9" s="82">
        <v>224431</v>
      </c>
      <c r="AC9" s="83">
        <v>37089</v>
      </c>
      <c r="AD9" s="83">
        <v>37089</v>
      </c>
    </row>
    <row r="10" spans="2:31" ht="20.100000000000001" customHeight="1">
      <c r="B10" s="71" t="s">
        <v>247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98900.72</v>
      </c>
      <c r="AC10" s="83">
        <v>0</v>
      </c>
      <c r="AD10" s="83">
        <v>0</v>
      </c>
    </row>
    <row r="11" spans="2:31" ht="20.100000000000001" customHeight="1">
      <c r="B11" s="71" t="s">
        <v>248</v>
      </c>
      <c r="C11" s="82">
        <v>151376</v>
      </c>
      <c r="D11" s="82">
        <v>1263090</v>
      </c>
      <c r="E11" s="82">
        <v>2279440</v>
      </c>
      <c r="F11" s="82">
        <v>373658</v>
      </c>
      <c r="G11" s="82">
        <v>116333</v>
      </c>
      <c r="H11" s="82">
        <v>2515819</v>
      </c>
      <c r="I11" s="82">
        <v>1005798</v>
      </c>
      <c r="J11" s="82">
        <v>915807</v>
      </c>
      <c r="K11" s="82">
        <v>29801</v>
      </c>
      <c r="L11" s="82">
        <v>105781</v>
      </c>
      <c r="M11" s="82">
        <v>458834</v>
      </c>
      <c r="N11" s="82">
        <v>362124</v>
      </c>
      <c r="O11" s="82">
        <v>1713739</v>
      </c>
      <c r="P11" s="82">
        <v>61471</v>
      </c>
      <c r="Q11" s="82">
        <v>54356</v>
      </c>
      <c r="R11" s="82">
        <v>1719519</v>
      </c>
      <c r="S11" s="82">
        <v>1363202</v>
      </c>
      <c r="T11" s="82">
        <v>1079868</v>
      </c>
      <c r="U11" s="82">
        <v>147627</v>
      </c>
      <c r="V11" s="82">
        <v>2797992</v>
      </c>
      <c r="W11" s="82">
        <v>20480</v>
      </c>
      <c r="X11" s="82">
        <v>934778</v>
      </c>
      <c r="Y11" s="82">
        <v>149253</v>
      </c>
      <c r="Z11" s="82">
        <v>707197</v>
      </c>
      <c r="AA11" s="82">
        <v>82838</v>
      </c>
      <c r="AB11" s="82">
        <v>2603917</v>
      </c>
      <c r="AC11" s="83">
        <v>327684</v>
      </c>
      <c r="AD11" s="83">
        <v>327684</v>
      </c>
    </row>
    <row r="12" spans="2:31" ht="20.100000000000001" customHeight="1">
      <c r="B12" s="71" t="s">
        <v>249</v>
      </c>
      <c r="C12" s="82">
        <v>0</v>
      </c>
      <c r="D12" s="82">
        <v>2809</v>
      </c>
      <c r="E12" s="82">
        <v>0</v>
      </c>
      <c r="F12" s="82">
        <v>0</v>
      </c>
      <c r="G12" s="82">
        <v>0</v>
      </c>
      <c r="H12" s="82">
        <v>260</v>
      </c>
      <c r="I12" s="82">
        <v>0</v>
      </c>
      <c r="J12" s="82">
        <v>0</v>
      </c>
      <c r="K12" s="82">
        <v>0</v>
      </c>
      <c r="L12" s="82">
        <v>0</v>
      </c>
      <c r="M12" s="82">
        <v>712</v>
      </c>
      <c r="N12" s="82">
        <v>0</v>
      </c>
      <c r="O12" s="82">
        <v>0</v>
      </c>
      <c r="P12" s="82">
        <v>0</v>
      </c>
      <c r="Q12" s="82">
        <v>0</v>
      </c>
      <c r="R12" s="82">
        <v>198</v>
      </c>
      <c r="S12" s="82">
        <v>0</v>
      </c>
      <c r="T12" s="82">
        <v>3637</v>
      </c>
      <c r="U12" s="82">
        <v>0</v>
      </c>
      <c r="V12" s="82">
        <v>7080</v>
      </c>
      <c r="W12" s="82">
        <v>0</v>
      </c>
      <c r="X12" s="82">
        <v>0</v>
      </c>
      <c r="Y12" s="82">
        <v>0</v>
      </c>
      <c r="Z12" s="82">
        <v>3641</v>
      </c>
      <c r="AA12" s="82">
        <v>0</v>
      </c>
      <c r="AB12" s="82">
        <v>0</v>
      </c>
      <c r="AC12" s="83">
        <v>0</v>
      </c>
      <c r="AD12" s="83">
        <v>0</v>
      </c>
    </row>
    <row r="13" spans="2:31" ht="20.100000000000001" customHeight="1">
      <c r="B13" s="71" t="s">
        <v>250</v>
      </c>
      <c r="C13" s="82">
        <v>291020</v>
      </c>
      <c r="D13" s="82">
        <v>817904</v>
      </c>
      <c r="E13" s="82">
        <v>1789017</v>
      </c>
      <c r="F13" s="82">
        <v>223455</v>
      </c>
      <c r="G13" s="82">
        <v>276206</v>
      </c>
      <c r="H13" s="82">
        <v>1979675</v>
      </c>
      <c r="I13" s="82">
        <v>165358</v>
      </c>
      <c r="J13" s="82">
        <v>712781</v>
      </c>
      <c r="K13" s="82">
        <v>40950</v>
      </c>
      <c r="L13" s="82">
        <v>92229</v>
      </c>
      <c r="M13" s="82">
        <v>600047</v>
      </c>
      <c r="N13" s="82">
        <v>713892</v>
      </c>
      <c r="O13" s="82">
        <v>756169</v>
      </c>
      <c r="P13" s="82">
        <v>7404</v>
      </c>
      <c r="Q13" s="82">
        <v>86063</v>
      </c>
      <c r="R13" s="82">
        <v>741601</v>
      </c>
      <c r="S13" s="82">
        <v>2024355</v>
      </c>
      <c r="T13" s="82">
        <v>1517891</v>
      </c>
      <c r="U13" s="82">
        <v>721336</v>
      </c>
      <c r="V13" s="82">
        <v>1998783</v>
      </c>
      <c r="W13" s="82">
        <v>147</v>
      </c>
      <c r="X13" s="82">
        <v>608579</v>
      </c>
      <c r="Y13" s="82">
        <v>106748</v>
      </c>
      <c r="Z13" s="82">
        <v>410215</v>
      </c>
      <c r="AA13" s="82">
        <v>128994</v>
      </c>
      <c r="AB13" s="82">
        <v>2003849</v>
      </c>
      <c r="AC13" s="83">
        <v>571393</v>
      </c>
      <c r="AD13" s="83">
        <v>571393</v>
      </c>
    </row>
    <row r="14" spans="2:31" ht="20.100000000000001" customHeight="1">
      <c r="B14" s="71" t="s">
        <v>251</v>
      </c>
      <c r="C14" s="82">
        <v>10911</v>
      </c>
      <c r="D14" s="82">
        <v>62248</v>
      </c>
      <c r="E14" s="82">
        <v>52891</v>
      </c>
      <c r="F14" s="82">
        <v>9392</v>
      </c>
      <c r="G14" s="82">
        <v>2245</v>
      </c>
      <c r="H14" s="82">
        <v>51617</v>
      </c>
      <c r="I14" s="82">
        <v>26565</v>
      </c>
      <c r="J14" s="82">
        <v>40962</v>
      </c>
      <c r="K14" s="82">
        <v>1995</v>
      </c>
      <c r="L14" s="82">
        <v>548</v>
      </c>
      <c r="M14" s="82">
        <v>18360</v>
      </c>
      <c r="N14" s="82">
        <v>10013</v>
      </c>
      <c r="O14" s="82">
        <v>56963</v>
      </c>
      <c r="P14" s="82">
        <v>518</v>
      </c>
      <c r="Q14" s="82">
        <v>10507</v>
      </c>
      <c r="R14" s="82">
        <v>83179</v>
      </c>
      <c r="S14" s="82">
        <v>77583</v>
      </c>
      <c r="T14" s="82">
        <v>88506</v>
      </c>
      <c r="U14" s="82">
        <v>17204</v>
      </c>
      <c r="V14" s="82">
        <v>128526</v>
      </c>
      <c r="W14" s="82">
        <v>1048</v>
      </c>
      <c r="X14" s="82">
        <v>25830</v>
      </c>
      <c r="Y14" s="82">
        <v>3970</v>
      </c>
      <c r="Z14" s="82">
        <v>16477</v>
      </c>
      <c r="AA14" s="82">
        <v>11071</v>
      </c>
      <c r="AB14" s="82">
        <v>75776</v>
      </c>
      <c r="AC14" s="83">
        <v>21617</v>
      </c>
      <c r="AD14" s="83">
        <v>21617</v>
      </c>
    </row>
    <row r="15" spans="2:31" ht="20.100000000000001" customHeight="1">
      <c r="B15" s="71" t="s">
        <v>252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1610.7</v>
      </c>
      <c r="O15" s="82">
        <v>1826.46</v>
      </c>
      <c r="P15" s="82">
        <v>0</v>
      </c>
      <c r="Q15" s="82">
        <v>0</v>
      </c>
      <c r="R15" s="82">
        <v>9092.44</v>
      </c>
      <c r="S15" s="82">
        <v>0</v>
      </c>
      <c r="T15" s="82">
        <v>5532.32</v>
      </c>
      <c r="U15" s="82">
        <v>0</v>
      </c>
      <c r="V15" s="82">
        <v>0</v>
      </c>
      <c r="W15" s="82">
        <v>0</v>
      </c>
      <c r="X15" s="82">
        <v>3456.8</v>
      </c>
      <c r="Y15" s="82">
        <v>109.58</v>
      </c>
      <c r="Z15" s="82">
        <v>1854.93</v>
      </c>
      <c r="AA15" s="82">
        <v>0</v>
      </c>
      <c r="AB15" s="82">
        <v>0</v>
      </c>
      <c r="AC15" s="83">
        <v>0</v>
      </c>
      <c r="AD15" s="83">
        <v>0</v>
      </c>
    </row>
    <row r="16" spans="2:31" ht="20.100000000000001" customHeight="1">
      <c r="B16" s="71" t="s">
        <v>253</v>
      </c>
      <c r="C16" s="82">
        <v>18047</v>
      </c>
      <c r="D16" s="82">
        <v>18743</v>
      </c>
      <c r="E16" s="82">
        <v>45862</v>
      </c>
      <c r="F16" s="82">
        <v>163</v>
      </c>
      <c r="G16" s="82">
        <v>485</v>
      </c>
      <c r="H16" s="82">
        <v>80640</v>
      </c>
      <c r="I16" s="82">
        <v>32940</v>
      </c>
      <c r="J16" s="82">
        <v>13643</v>
      </c>
      <c r="K16" s="82">
        <v>908</v>
      </c>
      <c r="L16" s="82">
        <v>329</v>
      </c>
      <c r="M16" s="82">
        <v>11498</v>
      </c>
      <c r="N16" s="82">
        <v>36105</v>
      </c>
      <c r="O16" s="82">
        <v>22453</v>
      </c>
      <c r="P16" s="82">
        <v>1</v>
      </c>
      <c r="Q16" s="82">
        <v>318</v>
      </c>
      <c r="R16" s="82">
        <v>51791</v>
      </c>
      <c r="S16" s="82">
        <v>30788</v>
      </c>
      <c r="T16" s="82">
        <v>17779</v>
      </c>
      <c r="U16" s="82">
        <v>16539</v>
      </c>
      <c r="V16" s="82">
        <v>85758</v>
      </c>
      <c r="W16" s="82">
        <v>1111</v>
      </c>
      <c r="X16" s="82">
        <v>14871</v>
      </c>
      <c r="Y16" s="82">
        <v>3260</v>
      </c>
      <c r="Z16" s="82">
        <v>18863</v>
      </c>
      <c r="AA16" s="82">
        <v>1038</v>
      </c>
      <c r="AB16" s="82">
        <v>462071</v>
      </c>
      <c r="AC16" s="83">
        <v>6051</v>
      </c>
      <c r="AD16" s="83">
        <v>6051</v>
      </c>
    </row>
    <row r="17" spans="2:31" ht="20.100000000000001" customHeight="1" thickBot="1">
      <c r="B17" s="71" t="s">
        <v>254</v>
      </c>
      <c r="C17" s="82">
        <v>24595</v>
      </c>
      <c r="D17" s="82">
        <v>58850</v>
      </c>
      <c r="E17" s="82">
        <v>211981</v>
      </c>
      <c r="F17" s="82">
        <v>28728</v>
      </c>
      <c r="G17" s="82">
        <v>5000</v>
      </c>
      <c r="H17" s="82">
        <v>8915</v>
      </c>
      <c r="I17" s="82">
        <v>65216</v>
      </c>
      <c r="J17" s="82">
        <v>101331</v>
      </c>
      <c r="K17" s="82">
        <v>2260</v>
      </c>
      <c r="L17" s="82">
        <v>894</v>
      </c>
      <c r="M17" s="82">
        <v>16769</v>
      </c>
      <c r="N17" s="82">
        <v>8892</v>
      </c>
      <c r="O17" s="82">
        <v>281460</v>
      </c>
      <c r="P17" s="82">
        <v>1562</v>
      </c>
      <c r="Q17" s="82">
        <v>891</v>
      </c>
      <c r="R17" s="82">
        <v>141413</v>
      </c>
      <c r="S17" s="82">
        <v>95958</v>
      </c>
      <c r="T17" s="82">
        <v>44500</v>
      </c>
      <c r="U17" s="82">
        <v>7058</v>
      </c>
      <c r="V17" s="82">
        <v>166046</v>
      </c>
      <c r="W17" s="82">
        <v>1818</v>
      </c>
      <c r="X17" s="82">
        <v>105387</v>
      </c>
      <c r="Y17" s="82">
        <v>9241</v>
      </c>
      <c r="Z17" s="82">
        <v>108015</v>
      </c>
      <c r="AA17" s="82">
        <v>4413</v>
      </c>
      <c r="AB17" s="82">
        <v>247439</v>
      </c>
      <c r="AC17" s="340">
        <v>121259</v>
      </c>
      <c r="AD17" s="83">
        <v>121259</v>
      </c>
    </row>
    <row r="18" spans="2:31" s="42" customFormat="1" ht="24" customHeight="1" thickBot="1">
      <c r="B18" s="38" t="s">
        <v>74</v>
      </c>
      <c r="C18" s="39">
        <v>523339</v>
      </c>
      <c r="D18" s="39">
        <v>2294646</v>
      </c>
      <c r="E18" s="39">
        <v>4470777</v>
      </c>
      <c r="F18" s="39">
        <v>678046</v>
      </c>
      <c r="G18" s="39">
        <v>416658</v>
      </c>
      <c r="H18" s="39">
        <v>4700307</v>
      </c>
      <c r="I18" s="39">
        <v>1342461</v>
      </c>
      <c r="J18" s="39">
        <v>1877594</v>
      </c>
      <c r="K18" s="39">
        <v>78091</v>
      </c>
      <c r="L18" s="39">
        <v>203079</v>
      </c>
      <c r="M18" s="39">
        <v>1118066</v>
      </c>
      <c r="N18" s="39">
        <v>1145165.7</v>
      </c>
      <c r="O18" s="39">
        <v>2856476.46</v>
      </c>
      <c r="P18" s="39">
        <v>109550</v>
      </c>
      <c r="Q18" s="39">
        <v>155637</v>
      </c>
      <c r="R18" s="39">
        <v>3016844.44</v>
      </c>
      <c r="S18" s="39">
        <v>3612422</v>
      </c>
      <c r="T18" s="39">
        <v>2824484.32</v>
      </c>
      <c r="U18" s="39">
        <v>917590</v>
      </c>
      <c r="V18" s="39">
        <v>5309524</v>
      </c>
      <c r="W18" s="39">
        <v>35685</v>
      </c>
      <c r="X18" s="39">
        <v>1712796.8</v>
      </c>
      <c r="Y18" s="39">
        <v>274832.58</v>
      </c>
      <c r="Z18" s="39">
        <v>1364429.93</v>
      </c>
      <c r="AA18" s="39">
        <v>233233</v>
      </c>
      <c r="AB18" s="39">
        <v>5716383.7199999997</v>
      </c>
      <c r="AC18" s="41">
        <v>1085093</v>
      </c>
      <c r="AD18" s="41">
        <v>1085093</v>
      </c>
    </row>
    <row r="19" spans="2:31" s="131" customFormat="1" ht="21.75" customHeight="1" thickTop="1">
      <c r="B19" s="184" t="s">
        <v>80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7"/>
      <c r="AE19" s="278"/>
    </row>
    <row r="20" spans="2:31" ht="20.100000000000001" customHeight="1">
      <c r="B20" s="221" t="s">
        <v>255</v>
      </c>
      <c r="C20" s="82">
        <v>329.72</v>
      </c>
      <c r="D20" s="82">
        <v>912.95</v>
      </c>
      <c r="E20" s="82">
        <v>140682.76999999999</v>
      </c>
      <c r="F20" s="82">
        <v>0</v>
      </c>
      <c r="G20" s="82">
        <v>289.56</v>
      </c>
      <c r="H20" s="82">
        <v>2135.11</v>
      </c>
      <c r="I20" s="82">
        <v>10617.54</v>
      </c>
      <c r="J20" s="82">
        <v>3107.97</v>
      </c>
      <c r="K20" s="82">
        <v>618.74</v>
      </c>
      <c r="L20" s="82">
        <v>0</v>
      </c>
      <c r="M20" s="82">
        <v>633.1</v>
      </c>
      <c r="N20" s="82">
        <v>2273.9499999999998</v>
      </c>
      <c r="O20" s="82">
        <v>14185.79</v>
      </c>
      <c r="P20" s="82">
        <v>0</v>
      </c>
      <c r="Q20" s="82">
        <v>0</v>
      </c>
      <c r="R20" s="82">
        <v>3930.73</v>
      </c>
      <c r="S20" s="82">
        <v>12879.66</v>
      </c>
      <c r="T20" s="82">
        <v>2687.08</v>
      </c>
      <c r="U20" s="82">
        <v>1098.92</v>
      </c>
      <c r="V20" s="82">
        <v>6235.76</v>
      </c>
      <c r="W20" s="82">
        <v>0</v>
      </c>
      <c r="X20" s="82">
        <v>7354.32</v>
      </c>
      <c r="Y20" s="82">
        <v>0</v>
      </c>
      <c r="Z20" s="82">
        <v>7215.21</v>
      </c>
      <c r="AA20" s="82">
        <v>0</v>
      </c>
      <c r="AB20" s="82">
        <v>22056.48</v>
      </c>
      <c r="AC20" s="82">
        <v>3175</v>
      </c>
      <c r="AD20" s="83">
        <v>3175</v>
      </c>
      <c r="AE20" s="71"/>
    </row>
    <row r="21" spans="2:31" ht="20.100000000000001" customHeight="1">
      <c r="B21" s="71" t="s">
        <v>256</v>
      </c>
      <c r="C21" s="82">
        <v>74.37</v>
      </c>
      <c r="D21" s="82">
        <v>0</v>
      </c>
      <c r="E21" s="82">
        <v>417.46</v>
      </c>
      <c r="F21" s="82">
        <v>136.63999999999999</v>
      </c>
      <c r="G21" s="82">
        <v>0</v>
      </c>
      <c r="H21" s="82">
        <v>19741.75</v>
      </c>
      <c r="I21" s="82">
        <v>0</v>
      </c>
      <c r="J21" s="82">
        <v>0</v>
      </c>
      <c r="K21" s="82">
        <v>0</v>
      </c>
      <c r="L21" s="82">
        <v>14.94</v>
      </c>
      <c r="M21" s="82">
        <v>0</v>
      </c>
      <c r="N21" s="82">
        <v>0</v>
      </c>
      <c r="O21" s="82">
        <v>13.65</v>
      </c>
      <c r="P21" s="82">
        <v>0</v>
      </c>
      <c r="Q21" s="82">
        <v>0</v>
      </c>
      <c r="R21" s="82">
        <v>0</v>
      </c>
      <c r="S21" s="82">
        <v>0</v>
      </c>
      <c r="T21" s="82">
        <v>1458.7</v>
      </c>
      <c r="U21" s="82">
        <v>0</v>
      </c>
      <c r="V21" s="82">
        <v>2396.63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2266.66</v>
      </c>
      <c r="AC21" s="82">
        <v>0</v>
      </c>
      <c r="AD21" s="83">
        <v>0</v>
      </c>
      <c r="AE21" s="71"/>
    </row>
    <row r="22" spans="2:31" ht="20.100000000000001" customHeight="1">
      <c r="B22" s="71" t="s">
        <v>257</v>
      </c>
      <c r="C22" s="82">
        <v>0</v>
      </c>
      <c r="D22" s="82">
        <v>0</v>
      </c>
      <c r="E22" s="82">
        <v>15669</v>
      </c>
      <c r="F22" s="82">
        <v>0</v>
      </c>
      <c r="G22" s="82">
        <v>0</v>
      </c>
      <c r="H22" s="82">
        <v>30632</v>
      </c>
      <c r="I22" s="82">
        <v>91</v>
      </c>
      <c r="J22" s="82">
        <v>0</v>
      </c>
      <c r="K22" s="82">
        <v>0</v>
      </c>
      <c r="L22" s="82">
        <v>0</v>
      </c>
      <c r="M22" s="82">
        <v>211</v>
      </c>
      <c r="N22" s="82">
        <v>6358</v>
      </c>
      <c r="O22" s="82">
        <v>0</v>
      </c>
      <c r="P22" s="82">
        <v>0</v>
      </c>
      <c r="Q22" s="82">
        <v>0</v>
      </c>
      <c r="R22" s="82">
        <v>3634</v>
      </c>
      <c r="S22" s="82">
        <v>0</v>
      </c>
      <c r="T22" s="82">
        <v>1989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82</v>
      </c>
      <c r="AB22" s="82">
        <v>0</v>
      </c>
      <c r="AC22" s="82">
        <v>0</v>
      </c>
      <c r="AD22" s="83">
        <v>0</v>
      </c>
      <c r="AE22" s="71"/>
    </row>
    <row r="23" spans="2:31" ht="20.100000000000001" customHeight="1">
      <c r="B23" s="190" t="s">
        <v>258</v>
      </c>
      <c r="C23" s="82">
        <v>53284</v>
      </c>
      <c r="D23" s="82">
        <v>80758</v>
      </c>
      <c r="E23" s="82">
        <v>289422</v>
      </c>
      <c r="F23" s="82">
        <v>87905</v>
      </c>
      <c r="G23" s="82">
        <v>23385</v>
      </c>
      <c r="H23" s="82">
        <v>942977</v>
      </c>
      <c r="I23" s="82">
        <v>54565</v>
      </c>
      <c r="J23" s="82">
        <v>148757</v>
      </c>
      <c r="K23" s="82">
        <v>5983</v>
      </c>
      <c r="L23" s="82">
        <v>28334</v>
      </c>
      <c r="M23" s="82">
        <v>59050</v>
      </c>
      <c r="N23" s="82">
        <v>445491</v>
      </c>
      <c r="O23" s="82">
        <v>89186</v>
      </c>
      <c r="P23" s="82">
        <v>4572</v>
      </c>
      <c r="Q23" s="82">
        <v>13533</v>
      </c>
      <c r="R23" s="82">
        <v>206946</v>
      </c>
      <c r="S23" s="82">
        <v>278721</v>
      </c>
      <c r="T23" s="82">
        <v>270168</v>
      </c>
      <c r="U23" s="82">
        <v>40184</v>
      </c>
      <c r="V23" s="82">
        <v>600268</v>
      </c>
      <c r="W23" s="82">
        <v>9</v>
      </c>
      <c r="X23" s="82">
        <v>128848</v>
      </c>
      <c r="Y23" s="82">
        <v>14699</v>
      </c>
      <c r="Z23" s="82">
        <v>115021</v>
      </c>
      <c r="AA23" s="82">
        <v>25260</v>
      </c>
      <c r="AB23" s="82">
        <v>459507</v>
      </c>
      <c r="AC23" s="82">
        <v>131570</v>
      </c>
      <c r="AD23" s="83">
        <v>131570</v>
      </c>
      <c r="AE23" s="71"/>
    </row>
    <row r="24" spans="2:31" ht="20.100000000000001" customHeight="1">
      <c r="B24" s="71" t="s">
        <v>259</v>
      </c>
      <c r="C24" s="82">
        <v>23144</v>
      </c>
      <c r="D24" s="82">
        <v>216278</v>
      </c>
      <c r="E24" s="82">
        <v>211159</v>
      </c>
      <c r="F24" s="82">
        <v>36616</v>
      </c>
      <c r="G24" s="82">
        <v>13024</v>
      </c>
      <c r="H24" s="82">
        <v>179159</v>
      </c>
      <c r="I24" s="82">
        <v>236128</v>
      </c>
      <c r="J24" s="82">
        <v>110774</v>
      </c>
      <c r="K24" s="82">
        <v>6198</v>
      </c>
      <c r="L24" s="82">
        <v>11722</v>
      </c>
      <c r="M24" s="82">
        <v>50893</v>
      </c>
      <c r="N24" s="82">
        <v>27312</v>
      </c>
      <c r="O24" s="82">
        <v>171981</v>
      </c>
      <c r="P24" s="82">
        <v>912</v>
      </c>
      <c r="Q24" s="82">
        <v>2893</v>
      </c>
      <c r="R24" s="82">
        <v>167746</v>
      </c>
      <c r="S24" s="82">
        <v>292067</v>
      </c>
      <c r="T24" s="82">
        <v>206624</v>
      </c>
      <c r="U24" s="82">
        <v>24751</v>
      </c>
      <c r="V24" s="82">
        <v>284803</v>
      </c>
      <c r="W24" s="82">
        <v>217</v>
      </c>
      <c r="X24" s="82">
        <v>141120</v>
      </c>
      <c r="Y24" s="82">
        <v>9138</v>
      </c>
      <c r="Z24" s="82">
        <v>63522</v>
      </c>
      <c r="AA24" s="82">
        <v>10375</v>
      </c>
      <c r="AB24" s="82">
        <v>321954</v>
      </c>
      <c r="AC24" s="82">
        <v>84553</v>
      </c>
      <c r="AD24" s="83">
        <v>84553</v>
      </c>
      <c r="AE24" s="71"/>
    </row>
    <row r="25" spans="2:31" ht="20.100000000000001" customHeight="1">
      <c r="B25" s="71" t="s">
        <v>161</v>
      </c>
      <c r="C25" s="82">
        <v>260175</v>
      </c>
      <c r="D25" s="82">
        <v>1568974</v>
      </c>
      <c r="E25" s="82">
        <v>3113239</v>
      </c>
      <c r="F25" s="82">
        <v>351098</v>
      </c>
      <c r="G25" s="82">
        <v>326677</v>
      </c>
      <c r="H25" s="82">
        <v>1815706</v>
      </c>
      <c r="I25" s="82">
        <v>463519</v>
      </c>
      <c r="J25" s="82">
        <v>1267395</v>
      </c>
      <c r="K25" s="82">
        <v>41535</v>
      </c>
      <c r="L25" s="82">
        <v>66138</v>
      </c>
      <c r="M25" s="82">
        <v>826944</v>
      </c>
      <c r="N25" s="82">
        <v>523374</v>
      </c>
      <c r="O25" s="82">
        <v>1940950</v>
      </c>
      <c r="P25" s="82">
        <v>3460</v>
      </c>
      <c r="Q25" s="82">
        <v>92174</v>
      </c>
      <c r="R25" s="82">
        <v>1830788</v>
      </c>
      <c r="S25" s="82">
        <v>2250256</v>
      </c>
      <c r="T25" s="82">
        <v>2037544</v>
      </c>
      <c r="U25" s="82">
        <v>736148</v>
      </c>
      <c r="V25" s="82">
        <v>3370428</v>
      </c>
      <c r="W25" s="82">
        <v>211</v>
      </c>
      <c r="X25" s="82">
        <v>1069966</v>
      </c>
      <c r="Y25" s="82">
        <v>201643</v>
      </c>
      <c r="Z25" s="82">
        <v>743152</v>
      </c>
      <c r="AA25" s="82">
        <v>132539</v>
      </c>
      <c r="AB25" s="82">
        <v>3507883</v>
      </c>
      <c r="AC25" s="82">
        <v>634363</v>
      </c>
      <c r="AD25" s="83">
        <v>634363</v>
      </c>
      <c r="AE25" s="71"/>
    </row>
    <row r="26" spans="2:31" ht="20.100000000000001" customHeight="1">
      <c r="B26" s="71" t="s">
        <v>260</v>
      </c>
      <c r="C26" s="82">
        <v>967</v>
      </c>
      <c r="D26" s="82">
        <v>5446</v>
      </c>
      <c r="E26" s="82">
        <v>8954</v>
      </c>
      <c r="F26" s="82">
        <v>840</v>
      </c>
      <c r="G26" s="82">
        <v>500</v>
      </c>
      <c r="H26" s="82">
        <v>8336</v>
      </c>
      <c r="I26" s="82">
        <v>7916</v>
      </c>
      <c r="J26" s="82">
        <v>12031</v>
      </c>
      <c r="K26" s="82">
        <v>578</v>
      </c>
      <c r="L26" s="82">
        <v>254</v>
      </c>
      <c r="M26" s="82">
        <v>2869</v>
      </c>
      <c r="N26" s="82">
        <v>10298</v>
      </c>
      <c r="O26" s="82">
        <v>9542</v>
      </c>
      <c r="P26" s="82">
        <v>1112</v>
      </c>
      <c r="Q26" s="82">
        <v>379</v>
      </c>
      <c r="R26" s="82">
        <v>15290</v>
      </c>
      <c r="S26" s="82">
        <v>21431</v>
      </c>
      <c r="T26" s="82">
        <v>5456</v>
      </c>
      <c r="U26" s="82">
        <v>505</v>
      </c>
      <c r="V26" s="82">
        <v>60607</v>
      </c>
      <c r="W26" s="82">
        <v>233</v>
      </c>
      <c r="X26" s="82">
        <v>11256</v>
      </c>
      <c r="Y26" s="82">
        <v>1190</v>
      </c>
      <c r="Z26" s="82">
        <v>5296</v>
      </c>
      <c r="AA26" s="82">
        <v>777</v>
      </c>
      <c r="AB26" s="82">
        <v>72472</v>
      </c>
      <c r="AC26" s="82">
        <v>17952</v>
      </c>
      <c r="AD26" s="83">
        <v>17952</v>
      </c>
      <c r="AE26" s="71"/>
    </row>
    <row r="27" spans="2:31" ht="20.100000000000001" customHeight="1">
      <c r="B27" s="71" t="s">
        <v>261</v>
      </c>
      <c r="C27" s="82">
        <v>8465</v>
      </c>
      <c r="D27" s="82">
        <v>69648</v>
      </c>
      <c r="E27" s="82">
        <v>92016</v>
      </c>
      <c r="F27" s="82">
        <v>13035</v>
      </c>
      <c r="G27" s="82">
        <v>5533</v>
      </c>
      <c r="H27" s="82">
        <v>52152</v>
      </c>
      <c r="I27" s="82">
        <v>3440</v>
      </c>
      <c r="J27" s="82">
        <v>35134</v>
      </c>
      <c r="K27" s="82">
        <v>511</v>
      </c>
      <c r="L27" s="82">
        <v>22</v>
      </c>
      <c r="M27" s="82">
        <v>18320</v>
      </c>
      <c r="N27" s="82">
        <v>21670</v>
      </c>
      <c r="O27" s="82">
        <v>56459</v>
      </c>
      <c r="P27" s="82">
        <v>760</v>
      </c>
      <c r="Q27" s="82">
        <v>960</v>
      </c>
      <c r="R27" s="82">
        <v>111781</v>
      </c>
      <c r="S27" s="82">
        <v>190591</v>
      </c>
      <c r="T27" s="82">
        <v>35513</v>
      </c>
      <c r="U27" s="82">
        <v>11414</v>
      </c>
      <c r="V27" s="82">
        <v>34029</v>
      </c>
      <c r="W27" s="82">
        <v>457</v>
      </c>
      <c r="X27" s="82">
        <v>13380</v>
      </c>
      <c r="Y27" s="82">
        <v>992</v>
      </c>
      <c r="Z27" s="82">
        <v>19840</v>
      </c>
      <c r="AA27" s="82">
        <v>12234</v>
      </c>
      <c r="AB27" s="82">
        <v>42156</v>
      </c>
      <c r="AC27" s="82">
        <v>22518</v>
      </c>
      <c r="AD27" s="83">
        <v>22518</v>
      </c>
      <c r="AE27" s="71"/>
    </row>
    <row r="28" spans="2:31" ht="20.100000000000001" customHeight="1">
      <c r="B28" s="71" t="s">
        <v>262</v>
      </c>
      <c r="C28" s="82">
        <v>20639</v>
      </c>
      <c r="D28" s="82">
        <v>2611</v>
      </c>
      <c r="E28" s="82">
        <v>77093</v>
      </c>
      <c r="F28" s="82">
        <v>5042</v>
      </c>
      <c r="G28" s="82">
        <v>1439</v>
      </c>
      <c r="H28" s="82">
        <v>44146</v>
      </c>
      <c r="I28" s="82">
        <v>3681</v>
      </c>
      <c r="J28" s="82">
        <v>6333</v>
      </c>
      <c r="K28" s="82">
        <v>0</v>
      </c>
      <c r="L28" s="82">
        <v>0</v>
      </c>
      <c r="M28" s="82">
        <v>4197</v>
      </c>
      <c r="N28" s="82">
        <v>1357</v>
      </c>
      <c r="O28" s="82">
        <v>82584</v>
      </c>
      <c r="P28" s="82">
        <v>64146</v>
      </c>
      <c r="Q28" s="82">
        <v>10</v>
      </c>
      <c r="R28" s="82">
        <v>21760</v>
      </c>
      <c r="S28" s="82">
        <v>70014</v>
      </c>
      <c r="T28" s="82">
        <v>6580</v>
      </c>
      <c r="U28" s="82">
        <v>4137</v>
      </c>
      <c r="V28" s="82">
        <v>84655</v>
      </c>
      <c r="W28" s="82">
        <v>0</v>
      </c>
      <c r="X28" s="82">
        <v>57144</v>
      </c>
      <c r="Y28" s="82">
        <v>11816</v>
      </c>
      <c r="Z28" s="82">
        <v>48295</v>
      </c>
      <c r="AA28" s="82">
        <v>2724</v>
      </c>
      <c r="AB28" s="82">
        <v>274180</v>
      </c>
      <c r="AC28" s="82">
        <v>2386</v>
      </c>
      <c r="AD28" s="83">
        <v>2386</v>
      </c>
      <c r="AE28" s="71"/>
    </row>
    <row r="29" spans="2:31" s="42" customFormat="1" ht="24" customHeight="1" thickBot="1">
      <c r="B29" s="43" t="s">
        <v>75</v>
      </c>
      <c r="C29" s="44">
        <v>367078.08999999997</v>
      </c>
      <c r="D29" s="44">
        <v>1944627.95</v>
      </c>
      <c r="E29" s="44">
        <v>3948652.23</v>
      </c>
      <c r="F29" s="44">
        <v>494672.64000000001</v>
      </c>
      <c r="G29" s="44">
        <v>370847.56</v>
      </c>
      <c r="H29" s="44">
        <v>3094984.86</v>
      </c>
      <c r="I29" s="44">
        <v>779957.54</v>
      </c>
      <c r="J29" s="44">
        <v>1583531.97</v>
      </c>
      <c r="K29" s="44">
        <v>55423.74</v>
      </c>
      <c r="L29" s="44">
        <v>106484.94</v>
      </c>
      <c r="M29" s="44">
        <v>963117.1</v>
      </c>
      <c r="N29" s="44">
        <v>1038133.95</v>
      </c>
      <c r="O29" s="44">
        <v>2364901.44</v>
      </c>
      <c r="P29" s="44">
        <v>74962</v>
      </c>
      <c r="Q29" s="44">
        <v>109949</v>
      </c>
      <c r="R29" s="44">
        <v>2361875.73</v>
      </c>
      <c r="S29" s="44">
        <v>3115959.66</v>
      </c>
      <c r="T29" s="44">
        <v>2568019.7800000003</v>
      </c>
      <c r="U29" s="44">
        <v>818237.92</v>
      </c>
      <c r="V29" s="44">
        <v>4443422.3899999997</v>
      </c>
      <c r="W29" s="44">
        <v>1127</v>
      </c>
      <c r="X29" s="44">
        <v>1429068.32</v>
      </c>
      <c r="Y29" s="44">
        <v>239478</v>
      </c>
      <c r="Z29" s="44">
        <v>1002341.21</v>
      </c>
      <c r="AA29" s="44">
        <v>183991</v>
      </c>
      <c r="AB29" s="44">
        <v>4702475.1399999997</v>
      </c>
      <c r="AC29" s="44">
        <v>896517</v>
      </c>
      <c r="AD29" s="45">
        <v>896517</v>
      </c>
      <c r="AE29" s="279"/>
    </row>
    <row r="30" spans="2:31" s="131" customFormat="1" ht="18">
      <c r="B30" s="184" t="s">
        <v>81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7"/>
      <c r="AE30" s="278"/>
    </row>
    <row r="31" spans="2:31" ht="20.100000000000001" customHeight="1">
      <c r="B31" s="71" t="s">
        <v>263</v>
      </c>
      <c r="C31" s="82">
        <v>6228</v>
      </c>
      <c r="D31" s="82">
        <v>82328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20285</v>
      </c>
      <c r="L31" s="82">
        <v>95000</v>
      </c>
      <c r="M31" s="82">
        <v>69753</v>
      </c>
      <c r="N31" s="82">
        <v>40119</v>
      </c>
      <c r="O31" s="82">
        <v>516</v>
      </c>
      <c r="P31" s="82">
        <v>38404</v>
      </c>
      <c r="Q31" s="82">
        <v>30095</v>
      </c>
      <c r="R31" s="82">
        <v>155014</v>
      </c>
      <c r="S31" s="82">
        <v>105353</v>
      </c>
      <c r="T31" s="82">
        <v>9014</v>
      </c>
      <c r="U31" s="82">
        <v>13330</v>
      </c>
      <c r="V31" s="82">
        <v>132241</v>
      </c>
      <c r="W31" s="82">
        <v>38000</v>
      </c>
      <c r="X31" s="82">
        <v>183066</v>
      </c>
      <c r="Y31" s="82">
        <v>13137</v>
      </c>
      <c r="Z31" s="82">
        <v>13334</v>
      </c>
      <c r="AA31" s="82">
        <v>9400</v>
      </c>
      <c r="AB31" s="82">
        <v>44580</v>
      </c>
      <c r="AC31" s="82">
        <v>221785</v>
      </c>
      <c r="AD31" s="83">
        <v>221785</v>
      </c>
      <c r="AE31" s="71"/>
    </row>
    <row r="32" spans="2:31" ht="20.100000000000001" customHeight="1">
      <c r="B32" s="71" t="s">
        <v>264</v>
      </c>
      <c r="C32" s="82">
        <v>152748</v>
      </c>
      <c r="D32" s="82">
        <v>161136</v>
      </c>
      <c r="E32" s="82">
        <v>205687</v>
      </c>
      <c r="F32" s="82">
        <v>110080</v>
      </c>
      <c r="G32" s="82">
        <v>3772</v>
      </c>
      <c r="H32" s="82">
        <v>1007468</v>
      </c>
      <c r="I32" s="82">
        <v>43769</v>
      </c>
      <c r="J32" s="82">
        <v>36721</v>
      </c>
      <c r="K32" s="82">
        <v>466</v>
      </c>
      <c r="L32" s="82">
        <v>590</v>
      </c>
      <c r="M32" s="82">
        <v>40085</v>
      </c>
      <c r="N32" s="82">
        <v>16425</v>
      </c>
      <c r="O32" s="82">
        <v>70660</v>
      </c>
      <c r="P32" s="82">
        <v>0</v>
      </c>
      <c r="Q32" s="82">
        <v>728</v>
      </c>
      <c r="R32" s="82">
        <v>191013</v>
      </c>
      <c r="S32" s="82">
        <v>31178</v>
      </c>
      <c r="T32" s="82">
        <v>151250</v>
      </c>
      <c r="U32" s="82">
        <v>66312</v>
      </c>
      <c r="V32" s="82">
        <v>317838</v>
      </c>
      <c r="W32" s="82">
        <v>0</v>
      </c>
      <c r="X32" s="82">
        <v>37221</v>
      </c>
      <c r="Y32" s="82">
        <v>7571</v>
      </c>
      <c r="Z32" s="82">
        <v>31173</v>
      </c>
      <c r="AA32" s="82">
        <v>6480</v>
      </c>
      <c r="AB32" s="82">
        <v>635613</v>
      </c>
      <c r="AC32" s="82">
        <v>7458</v>
      </c>
      <c r="AD32" s="83">
        <v>7458</v>
      </c>
      <c r="AE32" s="71"/>
    </row>
    <row r="33" spans="2:31" ht="20.100000000000001" customHeight="1">
      <c r="B33" s="71" t="s">
        <v>265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3">
        <v>0</v>
      </c>
      <c r="AE33" s="71"/>
    </row>
    <row r="34" spans="2:31" ht="20.100000000000001" customHeight="1">
      <c r="B34" s="71" t="s">
        <v>266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21574.720000000001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217777.59</v>
      </c>
      <c r="AA34" s="82">
        <v>0</v>
      </c>
      <c r="AB34" s="82">
        <v>0</v>
      </c>
      <c r="AC34" s="82">
        <v>0</v>
      </c>
      <c r="AD34" s="83">
        <v>0</v>
      </c>
      <c r="AE34" s="71"/>
    </row>
    <row r="35" spans="2:31" ht="20.100000000000001" customHeight="1">
      <c r="B35" s="190" t="s">
        <v>267</v>
      </c>
      <c r="C35" s="82">
        <v>-24356</v>
      </c>
      <c r="D35" s="82">
        <v>24879</v>
      </c>
      <c r="E35" s="82">
        <v>213462</v>
      </c>
      <c r="F35" s="82">
        <v>6491</v>
      </c>
      <c r="G35" s="82">
        <v>0</v>
      </c>
      <c r="H35" s="82">
        <v>274269</v>
      </c>
      <c r="I35" s="82">
        <v>2696</v>
      </c>
      <c r="J35" s="82">
        <v>5659</v>
      </c>
      <c r="K35" s="82">
        <v>16</v>
      </c>
      <c r="L35" s="82">
        <v>-755</v>
      </c>
      <c r="M35" s="82">
        <v>6277</v>
      </c>
      <c r="N35" s="82">
        <v>25757</v>
      </c>
      <c r="O35" s="82">
        <v>247431</v>
      </c>
      <c r="P35" s="82">
        <v>0</v>
      </c>
      <c r="Q35" s="82">
        <v>11074</v>
      </c>
      <c r="R35" s="82">
        <v>194168</v>
      </c>
      <c r="S35" s="82">
        <v>175189</v>
      </c>
      <c r="T35" s="82">
        <v>447</v>
      </c>
      <c r="U35" s="82">
        <v>2428</v>
      </c>
      <c r="V35" s="82">
        <v>223273</v>
      </c>
      <c r="W35" s="82">
        <v>0</v>
      </c>
      <c r="X35" s="82">
        <v>1663</v>
      </c>
      <c r="Y35" s="82">
        <v>1596</v>
      </c>
      <c r="Z35" s="82">
        <v>7684</v>
      </c>
      <c r="AA35" s="82">
        <v>2606</v>
      </c>
      <c r="AB35" s="82">
        <v>146177</v>
      </c>
      <c r="AC35" s="82">
        <v>61922</v>
      </c>
      <c r="AD35" s="83">
        <v>61922</v>
      </c>
      <c r="AE35" s="71"/>
    </row>
    <row r="36" spans="2:31" ht="20.100000000000001" customHeight="1">
      <c r="B36" s="71" t="s">
        <v>268</v>
      </c>
      <c r="C36" s="82">
        <v>20037</v>
      </c>
      <c r="D36" s="82">
        <v>66546</v>
      </c>
      <c r="E36" s="82">
        <v>76857</v>
      </c>
      <c r="F36" s="82">
        <v>45259</v>
      </c>
      <c r="G36" s="82">
        <v>15983</v>
      </c>
      <c r="H36" s="82">
        <v>278771</v>
      </c>
      <c r="I36" s="82">
        <v>206199</v>
      </c>
      <c r="J36" s="82">
        <v>180994</v>
      </c>
      <c r="K36" s="82">
        <v>1596</v>
      </c>
      <c r="L36" s="82">
        <v>-257</v>
      </c>
      <c r="M36" s="82">
        <v>27500</v>
      </c>
      <c r="N36" s="82">
        <v>1611</v>
      </c>
      <c r="O36" s="82">
        <v>133399</v>
      </c>
      <c r="P36" s="82">
        <v>-3703</v>
      </c>
      <c r="Q36" s="82">
        <v>3162</v>
      </c>
      <c r="R36" s="82">
        <v>92392</v>
      </c>
      <c r="S36" s="82">
        <v>160447</v>
      </c>
      <c r="T36" s="82">
        <v>75634</v>
      </c>
      <c r="U36" s="82">
        <v>12638</v>
      </c>
      <c r="V36" s="82">
        <v>154149</v>
      </c>
      <c r="W36" s="82">
        <v>-2002</v>
      </c>
      <c r="X36" s="82">
        <v>72463</v>
      </c>
      <c r="Y36" s="82">
        <v>13441</v>
      </c>
      <c r="Z36" s="82">
        <v>79094</v>
      </c>
      <c r="AA36" s="82">
        <v>28727</v>
      </c>
      <c r="AB36" s="82">
        <v>166606</v>
      </c>
      <c r="AC36" s="82">
        <v>-91638</v>
      </c>
      <c r="AD36" s="83">
        <v>-91638</v>
      </c>
      <c r="AE36" s="71"/>
    </row>
    <row r="37" spans="2:31" ht="19.5" customHeight="1">
      <c r="B37" s="190" t="s">
        <v>269</v>
      </c>
      <c r="C37" s="82">
        <v>1603</v>
      </c>
      <c r="D37" s="82">
        <v>15130</v>
      </c>
      <c r="E37" s="82">
        <v>20930</v>
      </c>
      <c r="F37" s="82">
        <v>3208</v>
      </c>
      <c r="G37" s="82">
        <v>556</v>
      </c>
      <c r="H37" s="82">
        <v>24685</v>
      </c>
      <c r="I37" s="82">
        <v>-2088</v>
      </c>
      <c r="J37" s="82">
        <v>4680</v>
      </c>
      <c r="K37" s="82">
        <v>305</v>
      </c>
      <c r="L37" s="82">
        <v>2017</v>
      </c>
      <c r="M37" s="82">
        <v>11334</v>
      </c>
      <c r="N37" s="82">
        <v>1545</v>
      </c>
      <c r="O37" s="82">
        <v>39570</v>
      </c>
      <c r="P37" s="82">
        <v>-112</v>
      </c>
      <c r="Q37" s="82">
        <v>629</v>
      </c>
      <c r="R37" s="82">
        <v>22380</v>
      </c>
      <c r="S37" s="82">
        <v>24295</v>
      </c>
      <c r="T37" s="82">
        <v>26665</v>
      </c>
      <c r="U37" s="82">
        <v>4644</v>
      </c>
      <c r="V37" s="82">
        <v>38600</v>
      </c>
      <c r="W37" s="82">
        <v>-1441</v>
      </c>
      <c r="X37" s="82">
        <v>13514</v>
      </c>
      <c r="Y37" s="82">
        <v>974</v>
      </c>
      <c r="Z37" s="82">
        <v>16629</v>
      </c>
      <c r="AA37" s="82">
        <v>2028</v>
      </c>
      <c r="AB37" s="82">
        <v>20934</v>
      </c>
      <c r="AC37" s="82">
        <v>-8665</v>
      </c>
      <c r="AD37" s="83">
        <v>-8665</v>
      </c>
      <c r="AE37" s="71"/>
    </row>
    <row r="38" spans="2:31" ht="19.5" customHeight="1">
      <c r="B38" s="190" t="s">
        <v>198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-6546</v>
      </c>
      <c r="U38" s="82">
        <v>0</v>
      </c>
      <c r="V38" s="82">
        <v>0</v>
      </c>
      <c r="W38" s="82">
        <v>0</v>
      </c>
      <c r="X38" s="82">
        <v>-24198</v>
      </c>
      <c r="Y38" s="82">
        <v>-1365</v>
      </c>
      <c r="Z38" s="82">
        <v>-3604</v>
      </c>
      <c r="AA38" s="82">
        <v>0</v>
      </c>
      <c r="AB38" s="82">
        <v>0</v>
      </c>
      <c r="AC38" s="82">
        <v>-2287</v>
      </c>
      <c r="AD38" s="83">
        <v>-2287</v>
      </c>
      <c r="AE38" s="71"/>
    </row>
    <row r="39" spans="2:31" s="42" customFormat="1" ht="24" customHeight="1" thickBot="1">
      <c r="B39" s="43" t="s">
        <v>76</v>
      </c>
      <c r="C39" s="44">
        <v>156260</v>
      </c>
      <c r="D39" s="44">
        <v>350019</v>
      </c>
      <c r="E39" s="44">
        <v>522124</v>
      </c>
      <c r="F39" s="44">
        <v>183374</v>
      </c>
      <c r="G39" s="44">
        <v>45811</v>
      </c>
      <c r="H39" s="44">
        <v>1605323</v>
      </c>
      <c r="I39" s="44">
        <v>562503</v>
      </c>
      <c r="J39" s="44">
        <v>294061</v>
      </c>
      <c r="K39" s="44">
        <v>22668</v>
      </c>
      <c r="L39" s="44">
        <v>96595</v>
      </c>
      <c r="M39" s="44">
        <v>154949</v>
      </c>
      <c r="N39" s="44">
        <v>107031.72</v>
      </c>
      <c r="O39" s="44">
        <v>491576</v>
      </c>
      <c r="P39" s="44">
        <v>34589</v>
      </c>
      <c r="Q39" s="44">
        <v>45688</v>
      </c>
      <c r="R39" s="44">
        <v>654967</v>
      </c>
      <c r="S39" s="44">
        <v>496462</v>
      </c>
      <c r="T39" s="44">
        <v>256464</v>
      </c>
      <c r="U39" s="44">
        <v>99352</v>
      </c>
      <c r="V39" s="44">
        <v>866101</v>
      </c>
      <c r="W39" s="44">
        <v>34557</v>
      </c>
      <c r="X39" s="44">
        <v>283729</v>
      </c>
      <c r="Y39" s="44">
        <v>35354</v>
      </c>
      <c r="Z39" s="44">
        <v>362087.58999999997</v>
      </c>
      <c r="AA39" s="44">
        <v>49241</v>
      </c>
      <c r="AB39" s="44">
        <v>1013910</v>
      </c>
      <c r="AC39" s="44">
        <v>188575</v>
      </c>
      <c r="AD39" s="45">
        <v>188575</v>
      </c>
      <c r="AE39" s="279"/>
    </row>
    <row r="40" spans="2:31" s="42" customFormat="1" ht="24" customHeight="1" thickBot="1">
      <c r="B40" s="46" t="s">
        <v>77</v>
      </c>
      <c r="C40" s="39">
        <v>523338.08999999997</v>
      </c>
      <c r="D40" s="39">
        <v>2294646.9500000002</v>
      </c>
      <c r="E40" s="39">
        <v>4470776.2300000004</v>
      </c>
      <c r="F40" s="39">
        <v>678046.64</v>
      </c>
      <c r="G40" s="39">
        <v>416658.56</v>
      </c>
      <c r="H40" s="39">
        <v>4700307.8599999994</v>
      </c>
      <c r="I40" s="39">
        <v>1342460.54</v>
      </c>
      <c r="J40" s="39">
        <v>1877592.97</v>
      </c>
      <c r="K40" s="39">
        <v>78091.739999999991</v>
      </c>
      <c r="L40" s="39">
        <v>203079.94</v>
      </c>
      <c r="M40" s="39">
        <v>1118066.1000000001</v>
      </c>
      <c r="N40" s="39">
        <v>1145165.67</v>
      </c>
      <c r="O40" s="39">
        <v>2856477.44</v>
      </c>
      <c r="P40" s="39">
        <v>109551</v>
      </c>
      <c r="Q40" s="39">
        <v>155637</v>
      </c>
      <c r="R40" s="39">
        <v>3016842.73</v>
      </c>
      <c r="S40" s="39">
        <v>3612421.66</v>
      </c>
      <c r="T40" s="39">
        <v>2824483.7800000003</v>
      </c>
      <c r="U40" s="39">
        <v>917589.92</v>
      </c>
      <c r="V40" s="39">
        <v>5309523.3899999997</v>
      </c>
      <c r="W40" s="39">
        <v>35684</v>
      </c>
      <c r="X40" s="39">
        <v>1712797.32</v>
      </c>
      <c r="Y40" s="39">
        <v>274832</v>
      </c>
      <c r="Z40" s="39">
        <v>1364428.7999999998</v>
      </c>
      <c r="AA40" s="39">
        <v>233232</v>
      </c>
      <c r="AB40" s="39">
        <v>5716385.1399999997</v>
      </c>
      <c r="AC40" s="39">
        <v>1085092</v>
      </c>
      <c r="AD40" s="41">
        <v>1085092</v>
      </c>
      <c r="AE40" s="279"/>
    </row>
    <row r="41" spans="2:31" ht="13.5" thickTop="1">
      <c r="B41" s="49" t="s">
        <v>270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9" width="17.85546875" style="49" customWidth="1"/>
    <col min="30" max="30" width="13.42578125" style="49" hidden="1" customWidth="1"/>
    <col min="31" max="31" width="16.140625" style="49" customWidth="1"/>
    <col min="32" max="16384" width="11.42578125" style="49"/>
  </cols>
  <sheetData>
    <row r="1" spans="2:31" ht="13.5" customHeight="1">
      <c r="B1" s="364" t="s">
        <v>27</v>
      </c>
      <c r="C1" s="364"/>
    </row>
    <row r="2" spans="2:31" ht="13.5" customHeight="1">
      <c r="B2" s="364"/>
      <c r="C2" s="364"/>
    </row>
    <row r="3" spans="2:31" s="232" customFormat="1" ht="23.25">
      <c r="B3" s="393" t="s">
        <v>196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 t="s">
        <v>196</v>
      </c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</row>
    <row r="4" spans="2:31" s="232" customFormat="1" ht="23.25">
      <c r="B4" s="394" t="s">
        <v>99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6" t="s">
        <v>99</v>
      </c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</row>
    <row r="5" spans="2:31" s="232" customFormat="1" ht="18">
      <c r="B5" s="367" t="s">
        <v>271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95" t="s">
        <v>271</v>
      </c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</row>
    <row r="6" spans="2:31" s="232" customFormat="1" ht="13.5" thickBot="1">
      <c r="B6" s="392" t="s">
        <v>78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1" t="s">
        <v>78</v>
      </c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</row>
    <row r="7" spans="2:31" s="37" customFormat="1" ht="39.75" customHeight="1" thickTop="1" thickBot="1">
      <c r="B7" s="298" t="s">
        <v>98</v>
      </c>
      <c r="C7" s="299" t="s">
        <v>32</v>
      </c>
      <c r="D7" s="299" t="s">
        <v>160</v>
      </c>
      <c r="E7" s="299" t="s">
        <v>164</v>
      </c>
      <c r="F7" s="299" t="s">
        <v>244</v>
      </c>
      <c r="G7" s="299" t="s">
        <v>173</v>
      </c>
      <c r="H7" s="299" t="s">
        <v>34</v>
      </c>
      <c r="I7" s="299" t="s">
        <v>146</v>
      </c>
      <c r="J7" s="299" t="s">
        <v>0</v>
      </c>
      <c r="K7" s="299" t="s">
        <v>162</v>
      </c>
      <c r="L7" s="299" t="s">
        <v>245</v>
      </c>
      <c r="M7" s="299" t="s">
        <v>1</v>
      </c>
      <c r="N7" s="299" t="s">
        <v>131</v>
      </c>
      <c r="O7" s="299" t="s">
        <v>133</v>
      </c>
      <c r="P7" s="299" t="s">
        <v>215</v>
      </c>
      <c r="Q7" s="299" t="s">
        <v>272</v>
      </c>
      <c r="R7" s="299" t="s">
        <v>207</v>
      </c>
      <c r="S7" s="299" t="s">
        <v>33</v>
      </c>
      <c r="T7" s="299" t="s">
        <v>30</v>
      </c>
      <c r="U7" s="299" t="s">
        <v>163</v>
      </c>
      <c r="V7" s="299" t="s">
        <v>132</v>
      </c>
      <c r="W7" s="299" t="s">
        <v>217</v>
      </c>
      <c r="X7" s="299" t="s">
        <v>205</v>
      </c>
      <c r="Y7" s="299" t="s">
        <v>3</v>
      </c>
      <c r="Z7" s="299" t="s">
        <v>4</v>
      </c>
      <c r="AA7" s="299" t="s">
        <v>165</v>
      </c>
      <c r="AB7" s="299" t="s">
        <v>31</v>
      </c>
      <c r="AC7" s="299" t="s">
        <v>204</v>
      </c>
      <c r="AD7" s="231" t="s">
        <v>204</v>
      </c>
      <c r="AE7" s="262"/>
    </row>
    <row r="8" spans="2:31" ht="18" customHeight="1" thickTop="1">
      <c r="B8" s="71" t="s">
        <v>6</v>
      </c>
      <c r="C8" s="265">
        <v>65088</v>
      </c>
      <c r="D8" s="265">
        <v>190535</v>
      </c>
      <c r="E8" s="265">
        <v>425837</v>
      </c>
      <c r="F8" s="265">
        <v>43674</v>
      </c>
      <c r="G8" s="265">
        <v>29973</v>
      </c>
      <c r="H8" s="265">
        <v>355728</v>
      </c>
      <c r="I8" s="265">
        <v>154390</v>
      </c>
      <c r="J8" s="265">
        <v>141350</v>
      </c>
      <c r="K8" s="265">
        <v>5085</v>
      </c>
      <c r="L8" s="265">
        <v>29817</v>
      </c>
      <c r="M8" s="265">
        <v>40905</v>
      </c>
      <c r="N8" s="265">
        <v>58362</v>
      </c>
      <c r="O8" s="265">
        <v>269661</v>
      </c>
      <c r="P8" s="265">
        <v>4567</v>
      </c>
      <c r="Q8" s="265">
        <v>7648</v>
      </c>
      <c r="R8" s="265">
        <v>263555</v>
      </c>
      <c r="S8" s="265">
        <v>453724</v>
      </c>
      <c r="T8" s="265">
        <v>331288</v>
      </c>
      <c r="U8" s="265">
        <v>34003</v>
      </c>
      <c r="V8" s="265">
        <v>542272</v>
      </c>
      <c r="W8" s="265">
        <v>212</v>
      </c>
      <c r="X8" s="265">
        <v>177729</v>
      </c>
      <c r="Y8" s="265">
        <v>13442</v>
      </c>
      <c r="Z8" s="265">
        <v>165966</v>
      </c>
      <c r="AA8" s="265">
        <v>19323</v>
      </c>
      <c r="AB8" s="265">
        <v>509234</v>
      </c>
      <c r="AC8" s="265">
        <v>90667</v>
      </c>
      <c r="AD8" s="213">
        <v>90667</v>
      </c>
      <c r="AE8" s="196"/>
    </row>
    <row r="9" spans="2:31" ht="18" customHeight="1">
      <c r="B9" s="71" t="s">
        <v>82</v>
      </c>
      <c r="C9" s="265">
        <v>0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94165</v>
      </c>
      <c r="J9" s="265">
        <v>31348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5">
        <v>3</v>
      </c>
      <c r="T9" s="265">
        <v>0</v>
      </c>
      <c r="U9" s="265">
        <v>0</v>
      </c>
      <c r="V9" s="265">
        <v>0</v>
      </c>
      <c r="W9" s="265">
        <v>0</v>
      </c>
      <c r="X9" s="265">
        <v>7703</v>
      </c>
      <c r="Y9" s="265">
        <v>0</v>
      </c>
      <c r="Z9" s="265">
        <v>0</v>
      </c>
      <c r="AA9" s="265">
        <v>0</v>
      </c>
      <c r="AB9" s="265">
        <v>11282</v>
      </c>
      <c r="AC9" s="265">
        <v>10915</v>
      </c>
      <c r="AD9" s="107">
        <v>10915</v>
      </c>
      <c r="AE9" s="196"/>
    </row>
    <row r="10" spans="2:31" ht="18" customHeight="1">
      <c r="B10" s="71" t="s">
        <v>83</v>
      </c>
      <c r="C10" s="265">
        <v>59422</v>
      </c>
      <c r="D10" s="265">
        <v>48837</v>
      </c>
      <c r="E10" s="265">
        <v>78642</v>
      </c>
      <c r="F10" s="265">
        <v>13986</v>
      </c>
      <c r="G10" s="265">
        <v>21748</v>
      </c>
      <c r="H10" s="265">
        <v>188698</v>
      </c>
      <c r="I10" s="265">
        <v>635</v>
      </c>
      <c r="J10" s="265">
        <v>79004</v>
      </c>
      <c r="K10" s="265">
        <v>4115</v>
      </c>
      <c r="L10" s="265">
        <v>26266</v>
      </c>
      <c r="M10" s="265">
        <v>28238</v>
      </c>
      <c r="N10" s="265">
        <v>26046</v>
      </c>
      <c r="O10" s="265">
        <v>53001</v>
      </c>
      <c r="P10" s="265">
        <v>4562</v>
      </c>
      <c r="Q10" s="265">
        <v>6896</v>
      </c>
      <c r="R10" s="265">
        <v>69089</v>
      </c>
      <c r="S10" s="265">
        <v>267643</v>
      </c>
      <c r="T10" s="265">
        <v>183440</v>
      </c>
      <c r="U10" s="265">
        <v>31160</v>
      </c>
      <c r="V10" s="265">
        <v>157029</v>
      </c>
      <c r="W10" s="265">
        <v>0</v>
      </c>
      <c r="X10" s="265">
        <v>58181</v>
      </c>
      <c r="Y10" s="265">
        <v>10319</v>
      </c>
      <c r="Z10" s="265">
        <v>52986</v>
      </c>
      <c r="AA10" s="265">
        <v>17540</v>
      </c>
      <c r="AB10" s="265">
        <v>198461</v>
      </c>
      <c r="AC10" s="265">
        <v>56482</v>
      </c>
      <c r="AD10" s="107">
        <v>56482</v>
      </c>
      <c r="AE10" s="196"/>
    </row>
    <row r="11" spans="2:31" ht="24" customHeight="1" thickBot="1">
      <c r="B11" s="43" t="s">
        <v>84</v>
      </c>
      <c r="C11" s="267">
        <v>5666</v>
      </c>
      <c r="D11" s="267">
        <v>141698</v>
      </c>
      <c r="E11" s="267">
        <v>347195</v>
      </c>
      <c r="F11" s="267">
        <v>29688</v>
      </c>
      <c r="G11" s="267">
        <v>8225</v>
      </c>
      <c r="H11" s="267">
        <v>167030</v>
      </c>
      <c r="I11" s="267">
        <v>247920</v>
      </c>
      <c r="J11" s="267">
        <v>93694</v>
      </c>
      <c r="K11" s="267">
        <v>970</v>
      </c>
      <c r="L11" s="267">
        <v>3551</v>
      </c>
      <c r="M11" s="267">
        <v>12667</v>
      </c>
      <c r="N11" s="267">
        <v>32316</v>
      </c>
      <c r="O11" s="267">
        <v>216660</v>
      </c>
      <c r="P11" s="267">
        <v>5</v>
      </c>
      <c r="Q11" s="267">
        <v>752</v>
      </c>
      <c r="R11" s="267">
        <v>194466</v>
      </c>
      <c r="S11" s="267">
        <v>186084</v>
      </c>
      <c r="T11" s="267">
        <v>147848</v>
      </c>
      <c r="U11" s="267">
        <v>2843</v>
      </c>
      <c r="V11" s="267">
        <v>385243</v>
      </c>
      <c r="W11" s="267">
        <v>212</v>
      </c>
      <c r="X11" s="267">
        <v>127251</v>
      </c>
      <c r="Y11" s="267">
        <v>3123</v>
      </c>
      <c r="Z11" s="267">
        <v>112980</v>
      </c>
      <c r="AA11" s="267">
        <v>1783</v>
      </c>
      <c r="AB11" s="267">
        <v>322055</v>
      </c>
      <c r="AC11" s="267">
        <v>45100</v>
      </c>
      <c r="AD11" s="51">
        <v>45100</v>
      </c>
      <c r="AE11" s="196"/>
    </row>
    <row r="12" spans="2:31" ht="20.25" customHeight="1">
      <c r="B12" s="71" t="s">
        <v>85</v>
      </c>
      <c r="C12" s="265">
        <v>-363</v>
      </c>
      <c r="D12" s="265">
        <v>-15860</v>
      </c>
      <c r="E12" s="265">
        <v>43481</v>
      </c>
      <c r="F12" s="265">
        <v>-3612</v>
      </c>
      <c r="G12" s="265">
        <v>3143</v>
      </c>
      <c r="H12" s="265">
        <v>-30734</v>
      </c>
      <c r="I12" s="265">
        <v>4601</v>
      </c>
      <c r="J12" s="265">
        <v>2680</v>
      </c>
      <c r="K12" s="265">
        <v>165</v>
      </c>
      <c r="L12" s="265">
        <v>364</v>
      </c>
      <c r="M12" s="265">
        <v>474</v>
      </c>
      <c r="N12" s="265">
        <v>-4879</v>
      </c>
      <c r="O12" s="265">
        <v>7898</v>
      </c>
      <c r="P12" s="265">
        <v>545</v>
      </c>
      <c r="Q12" s="265">
        <v>51</v>
      </c>
      <c r="R12" s="265">
        <v>-5050</v>
      </c>
      <c r="S12" s="265">
        <v>-5821</v>
      </c>
      <c r="T12" s="265">
        <v>5430</v>
      </c>
      <c r="U12" s="265">
        <v>625</v>
      </c>
      <c r="V12" s="265">
        <v>49138</v>
      </c>
      <c r="W12" s="265">
        <v>207</v>
      </c>
      <c r="X12" s="265">
        <v>12553</v>
      </c>
      <c r="Y12" s="265">
        <v>276</v>
      </c>
      <c r="Z12" s="265">
        <v>23846</v>
      </c>
      <c r="AA12" s="265">
        <v>-73</v>
      </c>
      <c r="AB12" s="265">
        <v>-862</v>
      </c>
      <c r="AC12" s="265">
        <v>-3074</v>
      </c>
      <c r="AD12" s="107">
        <v>-3074</v>
      </c>
      <c r="AE12" s="196"/>
    </row>
    <row r="13" spans="2:31" s="48" customFormat="1" ht="24" customHeight="1" thickBot="1">
      <c r="B13" s="43" t="s">
        <v>65</v>
      </c>
      <c r="C13" s="267">
        <v>6029</v>
      </c>
      <c r="D13" s="267">
        <v>157558</v>
      </c>
      <c r="E13" s="267">
        <v>303714</v>
      </c>
      <c r="F13" s="267">
        <v>33300</v>
      </c>
      <c r="G13" s="267">
        <v>5082</v>
      </c>
      <c r="H13" s="267">
        <v>197764</v>
      </c>
      <c r="I13" s="267">
        <v>243319</v>
      </c>
      <c r="J13" s="267">
        <v>91014</v>
      </c>
      <c r="K13" s="267">
        <v>805</v>
      </c>
      <c r="L13" s="267">
        <v>3187</v>
      </c>
      <c r="M13" s="267">
        <v>12193</v>
      </c>
      <c r="N13" s="267">
        <v>37195</v>
      </c>
      <c r="O13" s="267">
        <v>208762</v>
      </c>
      <c r="P13" s="267">
        <v>-540</v>
      </c>
      <c r="Q13" s="267">
        <v>701</v>
      </c>
      <c r="R13" s="267">
        <v>199516</v>
      </c>
      <c r="S13" s="267">
        <v>191905</v>
      </c>
      <c r="T13" s="267">
        <v>142418</v>
      </c>
      <c r="U13" s="267">
        <v>2218</v>
      </c>
      <c r="V13" s="267">
        <v>336105</v>
      </c>
      <c r="W13" s="267">
        <v>5</v>
      </c>
      <c r="X13" s="267">
        <v>114698</v>
      </c>
      <c r="Y13" s="267">
        <v>2847</v>
      </c>
      <c r="Z13" s="267">
        <v>89134</v>
      </c>
      <c r="AA13" s="267">
        <v>1856</v>
      </c>
      <c r="AB13" s="267">
        <v>322917</v>
      </c>
      <c r="AC13" s="267">
        <v>48174</v>
      </c>
      <c r="AD13" s="51">
        <v>48174</v>
      </c>
      <c r="AE13" s="280"/>
    </row>
    <row r="14" spans="2:31" ht="20.25" customHeight="1">
      <c r="B14" s="71" t="s">
        <v>149</v>
      </c>
      <c r="C14" s="265">
        <v>356</v>
      </c>
      <c r="D14" s="265">
        <v>6562</v>
      </c>
      <c r="E14" s="265">
        <v>26031</v>
      </c>
      <c r="F14" s="265">
        <v>11012</v>
      </c>
      <c r="G14" s="265">
        <v>663</v>
      </c>
      <c r="H14" s="265">
        <v>2168</v>
      </c>
      <c r="I14" s="265">
        <v>-3668</v>
      </c>
      <c r="J14" s="265">
        <v>19186</v>
      </c>
      <c r="K14" s="265">
        <v>952</v>
      </c>
      <c r="L14" s="265">
        <v>0</v>
      </c>
      <c r="M14" s="265">
        <v>-1692</v>
      </c>
      <c r="N14" s="265">
        <v>1270</v>
      </c>
      <c r="O14" s="265">
        <v>8510</v>
      </c>
      <c r="P14" s="265">
        <v>0</v>
      </c>
      <c r="Q14" s="265">
        <v>110</v>
      </c>
      <c r="R14" s="265">
        <v>6288</v>
      </c>
      <c r="S14" s="265">
        <v>7342</v>
      </c>
      <c r="T14" s="265">
        <v>806</v>
      </c>
      <c r="U14" s="265">
        <v>421</v>
      </c>
      <c r="V14" s="265">
        <v>15399</v>
      </c>
      <c r="W14" s="265">
        <v>0</v>
      </c>
      <c r="X14" s="265">
        <v>12472</v>
      </c>
      <c r="Y14" s="265">
        <v>590</v>
      </c>
      <c r="Z14" s="265">
        <v>7085</v>
      </c>
      <c r="AA14" s="265">
        <v>145</v>
      </c>
      <c r="AB14" s="265">
        <v>4219</v>
      </c>
      <c r="AC14" s="265">
        <v>0</v>
      </c>
      <c r="AD14" s="107">
        <v>0</v>
      </c>
      <c r="AE14" s="71"/>
    </row>
    <row r="15" spans="2:31" s="48" customFormat="1" ht="24" customHeight="1" thickBot="1">
      <c r="B15" s="47" t="s">
        <v>150</v>
      </c>
      <c r="C15" s="267">
        <v>5673</v>
      </c>
      <c r="D15" s="267">
        <v>150996</v>
      </c>
      <c r="E15" s="267">
        <v>277683</v>
      </c>
      <c r="F15" s="267">
        <v>22288</v>
      </c>
      <c r="G15" s="267">
        <v>4419</v>
      </c>
      <c r="H15" s="267">
        <v>195596</v>
      </c>
      <c r="I15" s="267">
        <v>246987</v>
      </c>
      <c r="J15" s="267">
        <v>71828</v>
      </c>
      <c r="K15" s="267">
        <v>-147</v>
      </c>
      <c r="L15" s="267">
        <v>3187</v>
      </c>
      <c r="M15" s="267">
        <v>13885</v>
      </c>
      <c r="N15" s="267">
        <v>35925</v>
      </c>
      <c r="O15" s="267">
        <v>200252</v>
      </c>
      <c r="P15" s="267">
        <v>-540</v>
      </c>
      <c r="Q15" s="267">
        <v>591</v>
      </c>
      <c r="R15" s="267">
        <v>193228</v>
      </c>
      <c r="S15" s="267">
        <v>184563</v>
      </c>
      <c r="T15" s="267">
        <v>141612</v>
      </c>
      <c r="U15" s="267">
        <v>1797</v>
      </c>
      <c r="V15" s="267">
        <v>320706</v>
      </c>
      <c r="W15" s="267">
        <v>5</v>
      </c>
      <c r="X15" s="267">
        <v>102226</v>
      </c>
      <c r="Y15" s="267">
        <v>2257</v>
      </c>
      <c r="Z15" s="267">
        <v>82049</v>
      </c>
      <c r="AA15" s="267">
        <v>1711</v>
      </c>
      <c r="AB15" s="267">
        <v>318698</v>
      </c>
      <c r="AC15" s="267">
        <v>48174</v>
      </c>
      <c r="AD15" s="51">
        <v>48174</v>
      </c>
      <c r="AE15" s="280"/>
    </row>
    <row r="16" spans="2:31" ht="18" customHeight="1">
      <c r="B16" s="71" t="s">
        <v>7</v>
      </c>
      <c r="C16" s="265">
        <v>18645</v>
      </c>
      <c r="D16" s="265">
        <v>75566</v>
      </c>
      <c r="E16" s="265">
        <v>148167</v>
      </c>
      <c r="F16" s="265">
        <v>18822</v>
      </c>
      <c r="G16" s="265">
        <v>603</v>
      </c>
      <c r="H16" s="265">
        <v>193497</v>
      </c>
      <c r="I16" s="265">
        <v>43464</v>
      </c>
      <c r="J16" s="265">
        <v>24244</v>
      </c>
      <c r="K16" s="265">
        <v>1923</v>
      </c>
      <c r="L16" s="265">
        <v>1802</v>
      </c>
      <c r="M16" s="265">
        <v>-2249</v>
      </c>
      <c r="N16" s="265">
        <v>34569</v>
      </c>
      <c r="O16" s="265">
        <v>93476</v>
      </c>
      <c r="P16" s="265">
        <v>0</v>
      </c>
      <c r="Q16" s="265">
        <v>10</v>
      </c>
      <c r="R16" s="265">
        <v>103757</v>
      </c>
      <c r="S16" s="265">
        <v>84901</v>
      </c>
      <c r="T16" s="265">
        <v>130152</v>
      </c>
      <c r="U16" s="265">
        <v>2300</v>
      </c>
      <c r="V16" s="265">
        <v>250751</v>
      </c>
      <c r="W16" s="265">
        <v>0</v>
      </c>
      <c r="X16" s="265">
        <v>45609</v>
      </c>
      <c r="Y16" s="265">
        <v>2187</v>
      </c>
      <c r="Z16" s="265">
        <v>36037</v>
      </c>
      <c r="AA16" s="265">
        <v>11701</v>
      </c>
      <c r="AB16" s="265">
        <v>270574</v>
      </c>
      <c r="AC16" s="265">
        <v>23652</v>
      </c>
      <c r="AD16" s="107">
        <v>23652</v>
      </c>
      <c r="AE16" s="71"/>
    </row>
    <row r="17" spans="2:31" ht="18" customHeight="1">
      <c r="B17" s="71" t="s">
        <v>86</v>
      </c>
      <c r="C17" s="265">
        <v>0</v>
      </c>
      <c r="D17" s="265">
        <v>0</v>
      </c>
      <c r="E17" s="265">
        <v>0</v>
      </c>
      <c r="F17" s="265">
        <v>0</v>
      </c>
      <c r="G17" s="265">
        <v>0</v>
      </c>
      <c r="H17" s="265">
        <v>0</v>
      </c>
      <c r="I17" s="265">
        <v>22588</v>
      </c>
      <c r="J17" s="265">
        <v>332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265">
        <v>0</v>
      </c>
      <c r="X17" s="265">
        <v>0</v>
      </c>
      <c r="Y17" s="265">
        <v>0</v>
      </c>
      <c r="Z17" s="265">
        <v>0</v>
      </c>
      <c r="AA17" s="265">
        <v>0</v>
      </c>
      <c r="AB17" s="265">
        <v>7649</v>
      </c>
      <c r="AC17" s="265">
        <v>1725</v>
      </c>
      <c r="AD17" s="107">
        <v>1725</v>
      </c>
      <c r="AE17" s="71"/>
    </row>
    <row r="18" spans="2:31" ht="18" customHeight="1">
      <c r="B18" s="71" t="s">
        <v>87</v>
      </c>
      <c r="C18" s="265">
        <v>18546</v>
      </c>
      <c r="D18" s="265">
        <v>3585</v>
      </c>
      <c r="E18" s="265">
        <v>25501</v>
      </c>
      <c r="F18" s="265">
        <v>5025</v>
      </c>
      <c r="G18" s="265">
        <v>478</v>
      </c>
      <c r="H18" s="265">
        <v>85626</v>
      </c>
      <c r="I18" s="265">
        <v>0</v>
      </c>
      <c r="J18" s="265">
        <v>15156</v>
      </c>
      <c r="K18" s="265">
        <v>1548</v>
      </c>
      <c r="L18" s="265">
        <v>1616</v>
      </c>
      <c r="M18" s="265">
        <v>-3343</v>
      </c>
      <c r="N18" s="265">
        <v>8625</v>
      </c>
      <c r="O18" s="265">
        <v>13997</v>
      </c>
      <c r="P18" s="265">
        <v>0</v>
      </c>
      <c r="Q18" s="265">
        <v>7</v>
      </c>
      <c r="R18" s="265">
        <v>19455</v>
      </c>
      <c r="S18" s="265">
        <v>18972</v>
      </c>
      <c r="T18" s="265">
        <v>73354</v>
      </c>
      <c r="U18" s="265">
        <v>1840</v>
      </c>
      <c r="V18" s="265">
        <v>56768</v>
      </c>
      <c r="W18" s="265">
        <v>0</v>
      </c>
      <c r="X18" s="265">
        <v>9873</v>
      </c>
      <c r="Y18" s="265">
        <v>1734</v>
      </c>
      <c r="Z18" s="265">
        <v>9267</v>
      </c>
      <c r="AA18" s="265">
        <v>10569</v>
      </c>
      <c r="AB18" s="265">
        <v>79539</v>
      </c>
      <c r="AC18" s="265">
        <v>14887</v>
      </c>
      <c r="AD18" s="107">
        <v>14887</v>
      </c>
      <c r="AE18" s="71"/>
    </row>
    <row r="19" spans="2:31" s="42" customFormat="1" ht="24" customHeight="1" thickBot="1">
      <c r="B19" s="43" t="s">
        <v>88</v>
      </c>
      <c r="C19" s="267">
        <v>99</v>
      </c>
      <c r="D19" s="267">
        <v>71981</v>
      </c>
      <c r="E19" s="267">
        <v>122666</v>
      </c>
      <c r="F19" s="267">
        <v>13797</v>
      </c>
      <c r="G19" s="267">
        <v>125</v>
      </c>
      <c r="H19" s="267">
        <v>107871</v>
      </c>
      <c r="I19" s="267">
        <v>66052</v>
      </c>
      <c r="J19" s="267">
        <v>9420</v>
      </c>
      <c r="K19" s="267">
        <v>375</v>
      </c>
      <c r="L19" s="267">
        <v>186</v>
      </c>
      <c r="M19" s="267">
        <v>1094</v>
      </c>
      <c r="N19" s="267">
        <v>25944</v>
      </c>
      <c r="O19" s="267">
        <v>79479</v>
      </c>
      <c r="P19" s="267">
        <v>0</v>
      </c>
      <c r="Q19" s="267">
        <v>3</v>
      </c>
      <c r="R19" s="267">
        <v>84302</v>
      </c>
      <c r="S19" s="267">
        <v>65929</v>
      </c>
      <c r="T19" s="267">
        <v>56798</v>
      </c>
      <c r="U19" s="267">
        <v>460</v>
      </c>
      <c r="V19" s="267">
        <v>193983</v>
      </c>
      <c r="W19" s="267">
        <v>0</v>
      </c>
      <c r="X19" s="267">
        <v>35736</v>
      </c>
      <c r="Y19" s="267">
        <v>453</v>
      </c>
      <c r="Z19" s="267">
        <v>26770</v>
      </c>
      <c r="AA19" s="267">
        <v>1132</v>
      </c>
      <c r="AB19" s="267">
        <v>198684</v>
      </c>
      <c r="AC19" s="267">
        <v>10490</v>
      </c>
      <c r="AD19" s="51">
        <v>10490</v>
      </c>
      <c r="AE19" s="281"/>
    </row>
    <row r="20" spans="2:31" ht="19.5" customHeight="1" thickBot="1">
      <c r="B20" s="71" t="s">
        <v>85</v>
      </c>
      <c r="C20" s="265">
        <v>-188</v>
      </c>
      <c r="D20" s="265">
        <v>22720</v>
      </c>
      <c r="E20" s="265">
        <v>53052</v>
      </c>
      <c r="F20" s="265">
        <v>-2995</v>
      </c>
      <c r="G20" s="265">
        <v>1162</v>
      </c>
      <c r="H20" s="265">
        <v>14338</v>
      </c>
      <c r="I20" s="265">
        <v>-7101</v>
      </c>
      <c r="J20" s="265">
        <v>-1460</v>
      </c>
      <c r="K20" s="265">
        <v>-154</v>
      </c>
      <c r="L20" s="265">
        <v>253.42</v>
      </c>
      <c r="M20" s="265">
        <v>-5193</v>
      </c>
      <c r="N20" s="265">
        <v>-4221</v>
      </c>
      <c r="O20" s="265">
        <v>-2620</v>
      </c>
      <c r="P20" s="265">
        <v>2.23</v>
      </c>
      <c r="Q20" s="265">
        <v>77</v>
      </c>
      <c r="R20" s="265">
        <v>13631.21</v>
      </c>
      <c r="S20" s="265">
        <v>16695</v>
      </c>
      <c r="T20" s="265">
        <v>32851</v>
      </c>
      <c r="U20" s="265">
        <v>-854</v>
      </c>
      <c r="V20" s="267">
        <v>36187</v>
      </c>
      <c r="W20" s="265">
        <v>4.84</v>
      </c>
      <c r="X20" s="265">
        <v>7953</v>
      </c>
      <c r="Y20" s="265">
        <v>913</v>
      </c>
      <c r="Z20" s="265">
        <v>2024</v>
      </c>
      <c r="AA20" s="265">
        <v>-352</v>
      </c>
      <c r="AB20" s="265">
        <v>2204</v>
      </c>
      <c r="AC20" s="265">
        <v>9214</v>
      </c>
      <c r="AD20" s="107">
        <v>9214</v>
      </c>
      <c r="AE20" s="196"/>
    </row>
    <row r="21" spans="2:31" s="48" customFormat="1" ht="21.75" customHeight="1" thickBot="1">
      <c r="B21" s="47" t="s">
        <v>66</v>
      </c>
      <c r="C21" s="267">
        <v>-89</v>
      </c>
      <c r="D21" s="267">
        <v>94701</v>
      </c>
      <c r="E21" s="267">
        <v>175718</v>
      </c>
      <c r="F21" s="267">
        <v>10802</v>
      </c>
      <c r="G21" s="267">
        <v>1287</v>
      </c>
      <c r="H21" s="267">
        <v>122209</v>
      </c>
      <c r="I21" s="267">
        <v>58951</v>
      </c>
      <c r="J21" s="267">
        <v>7960</v>
      </c>
      <c r="K21" s="267">
        <v>221</v>
      </c>
      <c r="L21" s="267">
        <v>439.41999999999996</v>
      </c>
      <c r="M21" s="267">
        <v>-4099</v>
      </c>
      <c r="N21" s="267">
        <v>21723</v>
      </c>
      <c r="O21" s="267">
        <v>76859</v>
      </c>
      <c r="P21" s="267">
        <v>2.23</v>
      </c>
      <c r="Q21" s="267">
        <v>80</v>
      </c>
      <c r="R21" s="267">
        <v>97933.209999999992</v>
      </c>
      <c r="S21" s="267">
        <v>82624</v>
      </c>
      <c r="T21" s="267">
        <v>89649</v>
      </c>
      <c r="U21" s="267">
        <v>-394</v>
      </c>
      <c r="V21" s="267">
        <v>230170</v>
      </c>
      <c r="W21" s="267">
        <v>4.84</v>
      </c>
      <c r="X21" s="267">
        <v>43689</v>
      </c>
      <c r="Y21" s="267">
        <v>1366</v>
      </c>
      <c r="Z21" s="267">
        <v>28794</v>
      </c>
      <c r="AA21" s="267">
        <v>780</v>
      </c>
      <c r="AB21" s="267">
        <v>200888</v>
      </c>
      <c r="AC21" s="267">
        <v>19704</v>
      </c>
      <c r="AD21" s="51">
        <v>19704</v>
      </c>
      <c r="AE21" s="280"/>
    </row>
    <row r="22" spans="2:31" ht="20.25" customHeight="1">
      <c r="B22" s="71" t="s">
        <v>151</v>
      </c>
      <c r="C22" s="265">
        <v>0</v>
      </c>
      <c r="D22" s="265">
        <v>1584</v>
      </c>
      <c r="E22" s="265">
        <v>465</v>
      </c>
      <c r="F22" s="265">
        <v>255</v>
      </c>
      <c r="G22" s="265">
        <v>0</v>
      </c>
      <c r="H22" s="265">
        <v>0</v>
      </c>
      <c r="I22" s="265">
        <v>2087</v>
      </c>
      <c r="J22" s="265">
        <v>-4546</v>
      </c>
      <c r="K22" s="265">
        <v>0</v>
      </c>
      <c r="L22" s="265">
        <v>0</v>
      </c>
      <c r="M22" s="265">
        <v>19</v>
      </c>
      <c r="N22" s="265">
        <v>67</v>
      </c>
      <c r="O22" s="265">
        <v>1424</v>
      </c>
      <c r="P22" s="265">
        <v>0</v>
      </c>
      <c r="Q22" s="265">
        <v>0</v>
      </c>
      <c r="R22" s="265">
        <v>234</v>
      </c>
      <c r="S22" s="265">
        <v>29</v>
      </c>
      <c r="T22" s="265">
        <v>0</v>
      </c>
      <c r="U22" s="265">
        <v>0</v>
      </c>
      <c r="V22" s="265">
        <v>982</v>
      </c>
      <c r="W22" s="265">
        <v>0</v>
      </c>
      <c r="X22" s="265">
        <v>0</v>
      </c>
      <c r="Y22" s="265">
        <v>0</v>
      </c>
      <c r="Z22" s="265">
        <v>1757</v>
      </c>
      <c r="AA22" s="265">
        <v>0</v>
      </c>
      <c r="AB22" s="265">
        <v>2244</v>
      </c>
      <c r="AC22" s="265">
        <v>0</v>
      </c>
      <c r="AD22" s="107">
        <v>0</v>
      </c>
      <c r="AE22" s="280"/>
    </row>
    <row r="23" spans="2:31" s="48" customFormat="1" ht="24" customHeight="1" thickBot="1">
      <c r="B23" s="47" t="s">
        <v>152</v>
      </c>
      <c r="C23" s="267">
        <v>-89</v>
      </c>
      <c r="D23" s="267">
        <v>93117</v>
      </c>
      <c r="E23" s="267">
        <v>175253</v>
      </c>
      <c r="F23" s="267">
        <v>10547</v>
      </c>
      <c r="G23" s="267">
        <v>1287</v>
      </c>
      <c r="H23" s="267">
        <v>122209</v>
      </c>
      <c r="I23" s="267">
        <v>56864</v>
      </c>
      <c r="J23" s="267">
        <v>12506</v>
      </c>
      <c r="K23" s="267">
        <v>221</v>
      </c>
      <c r="L23" s="267">
        <v>439.41999999999996</v>
      </c>
      <c r="M23" s="267">
        <v>-4118</v>
      </c>
      <c r="N23" s="267">
        <v>21656</v>
      </c>
      <c r="O23" s="267">
        <v>75435</v>
      </c>
      <c r="P23" s="267">
        <v>2.23</v>
      </c>
      <c r="Q23" s="267">
        <v>80</v>
      </c>
      <c r="R23" s="267">
        <v>97699.209999999992</v>
      </c>
      <c r="S23" s="267">
        <v>82595</v>
      </c>
      <c r="T23" s="267">
        <v>89649</v>
      </c>
      <c r="U23" s="267">
        <v>-394</v>
      </c>
      <c r="V23" s="267">
        <v>229188</v>
      </c>
      <c r="W23" s="267">
        <v>4.84</v>
      </c>
      <c r="X23" s="267">
        <v>43689</v>
      </c>
      <c r="Y23" s="267">
        <v>1366</v>
      </c>
      <c r="Z23" s="267">
        <v>27037</v>
      </c>
      <c r="AA23" s="267">
        <v>780</v>
      </c>
      <c r="AB23" s="267">
        <v>198644</v>
      </c>
      <c r="AC23" s="267">
        <v>19704</v>
      </c>
      <c r="AD23" s="51">
        <v>19704</v>
      </c>
      <c r="AE23" s="280"/>
    </row>
    <row r="24" spans="2:31" ht="18" customHeight="1">
      <c r="B24" s="71" t="s">
        <v>118</v>
      </c>
      <c r="C24" s="265">
        <v>21861.9</v>
      </c>
      <c r="D24" s="265">
        <v>21941.88</v>
      </c>
      <c r="E24" s="265">
        <v>58420.95</v>
      </c>
      <c r="F24" s="265">
        <v>10222.450000000001</v>
      </c>
      <c r="G24" s="265">
        <v>6134.76</v>
      </c>
      <c r="H24" s="265">
        <v>39876.879999999997</v>
      </c>
      <c r="I24" s="265">
        <v>34297.64</v>
      </c>
      <c r="J24" s="265">
        <v>13945.84</v>
      </c>
      <c r="K24" s="265">
        <v>583.6</v>
      </c>
      <c r="L24" s="265">
        <v>2780.23</v>
      </c>
      <c r="M24" s="265">
        <v>7200.82</v>
      </c>
      <c r="N24" s="265">
        <v>8637.18</v>
      </c>
      <c r="O24" s="265">
        <v>40603.599999999999</v>
      </c>
      <c r="P24" s="265">
        <v>616.87</v>
      </c>
      <c r="Q24" s="265">
        <v>1717.17</v>
      </c>
      <c r="R24" s="265">
        <v>36603.71</v>
      </c>
      <c r="S24" s="265">
        <v>50701.38</v>
      </c>
      <c r="T24" s="265">
        <v>42504.54</v>
      </c>
      <c r="U24" s="265">
        <v>5388.37</v>
      </c>
      <c r="V24" s="265">
        <v>25115.58</v>
      </c>
      <c r="W24" s="265">
        <v>22.21</v>
      </c>
      <c r="X24" s="265">
        <v>15651.72</v>
      </c>
      <c r="Y24" s="265">
        <v>1644.58</v>
      </c>
      <c r="Z24" s="265">
        <v>17981.990000000002</v>
      </c>
      <c r="AA24" s="265">
        <v>2058.88</v>
      </c>
      <c r="AB24" s="265">
        <v>55704.47</v>
      </c>
      <c r="AC24" s="265">
        <v>7986.56</v>
      </c>
      <c r="AD24" s="107">
        <v>7986.56</v>
      </c>
      <c r="AE24" s="71"/>
    </row>
    <row r="25" spans="2:31" ht="18" customHeight="1">
      <c r="B25" s="190" t="s">
        <v>157</v>
      </c>
      <c r="C25" s="265">
        <v>27464</v>
      </c>
      <c r="D25" s="265">
        <v>6427</v>
      </c>
      <c r="E25" s="265">
        <v>19822</v>
      </c>
      <c r="F25" s="265">
        <v>5961</v>
      </c>
      <c r="G25" s="265">
        <v>9111</v>
      </c>
      <c r="H25" s="265">
        <v>24784</v>
      </c>
      <c r="I25" s="265">
        <v>-54291</v>
      </c>
      <c r="J25" s="265">
        <v>14180</v>
      </c>
      <c r="K25" s="265">
        <v>1542</v>
      </c>
      <c r="L25" s="265">
        <v>5584</v>
      </c>
      <c r="M25" s="265">
        <v>4843</v>
      </c>
      <c r="N25" s="265">
        <v>4113</v>
      </c>
      <c r="O25" s="265">
        <v>18419</v>
      </c>
      <c r="P25" s="265">
        <v>1247</v>
      </c>
      <c r="Q25" s="265">
        <v>3832</v>
      </c>
      <c r="R25" s="265">
        <v>11928</v>
      </c>
      <c r="S25" s="265">
        <v>23292</v>
      </c>
      <c r="T25" s="265">
        <v>83214</v>
      </c>
      <c r="U25" s="265">
        <v>11317</v>
      </c>
      <c r="V25" s="265">
        <v>21330</v>
      </c>
      <c r="W25" s="265">
        <v>0</v>
      </c>
      <c r="X25" s="265">
        <v>11600</v>
      </c>
      <c r="Y25" s="265">
        <v>3098</v>
      </c>
      <c r="Z25" s="265">
        <v>10393</v>
      </c>
      <c r="AA25" s="265">
        <v>6544</v>
      </c>
      <c r="AB25" s="265">
        <v>53895</v>
      </c>
      <c r="AC25" s="265">
        <v>12180</v>
      </c>
      <c r="AD25" s="107">
        <v>12180</v>
      </c>
      <c r="AE25" s="71"/>
    </row>
    <row r="26" spans="2:31" s="48" customFormat="1" ht="24" customHeight="1" thickBot="1">
      <c r="B26" s="47" t="s">
        <v>155</v>
      </c>
      <c r="C26" s="267">
        <v>-5602.0999999999985</v>
      </c>
      <c r="D26" s="267">
        <v>15514.880000000001</v>
      </c>
      <c r="E26" s="267">
        <v>38598.949999999997</v>
      </c>
      <c r="F26" s="267">
        <v>4261.4500000000007</v>
      </c>
      <c r="G26" s="267">
        <v>-2976.24</v>
      </c>
      <c r="H26" s="267">
        <v>15092.879999999997</v>
      </c>
      <c r="I26" s="267">
        <v>88588.64</v>
      </c>
      <c r="J26" s="267">
        <v>-234.15999999999985</v>
      </c>
      <c r="K26" s="267">
        <v>-958.4</v>
      </c>
      <c r="L26" s="267">
        <v>-2803.77</v>
      </c>
      <c r="M26" s="267">
        <v>2357.8199999999997</v>
      </c>
      <c r="N26" s="267">
        <v>4524.18</v>
      </c>
      <c r="O26" s="267">
        <v>22184.6</v>
      </c>
      <c r="P26" s="267">
        <v>-630.13</v>
      </c>
      <c r="Q26" s="267">
        <v>-2114.83</v>
      </c>
      <c r="R26" s="267">
        <v>24675.71</v>
      </c>
      <c r="S26" s="267">
        <v>27409.379999999997</v>
      </c>
      <c r="T26" s="267">
        <v>-40709.46</v>
      </c>
      <c r="U26" s="267">
        <v>-5928.63</v>
      </c>
      <c r="V26" s="267">
        <v>3785.5800000000017</v>
      </c>
      <c r="W26" s="267">
        <v>22.21</v>
      </c>
      <c r="X26" s="267">
        <v>4051.7199999999993</v>
      </c>
      <c r="Y26" s="267">
        <v>-1453.42</v>
      </c>
      <c r="Z26" s="267">
        <v>7588.9900000000016</v>
      </c>
      <c r="AA26" s="267">
        <v>-4485.12</v>
      </c>
      <c r="AB26" s="267">
        <v>1809.4700000000012</v>
      </c>
      <c r="AC26" s="267">
        <v>-4193.4399999999996</v>
      </c>
      <c r="AD26" s="51">
        <v>-4193.4399999999996</v>
      </c>
      <c r="AE26" s="284"/>
    </row>
    <row r="27" spans="2:31" ht="29.25" customHeight="1">
      <c r="B27" s="71" t="s">
        <v>89</v>
      </c>
      <c r="C27" s="265">
        <v>27</v>
      </c>
      <c r="D27" s="265">
        <v>722</v>
      </c>
      <c r="E27" s="265">
        <v>3163</v>
      </c>
      <c r="F27" s="265">
        <v>431</v>
      </c>
      <c r="G27" s="265">
        <v>19</v>
      </c>
      <c r="H27" s="265">
        <v>840</v>
      </c>
      <c r="I27" s="265">
        <v>22050</v>
      </c>
      <c r="J27" s="265">
        <v>5265</v>
      </c>
      <c r="K27" s="265">
        <v>9</v>
      </c>
      <c r="L27" s="265">
        <v>386</v>
      </c>
      <c r="M27" s="265">
        <v>1203</v>
      </c>
      <c r="N27" s="265">
        <v>261</v>
      </c>
      <c r="O27" s="265">
        <v>127</v>
      </c>
      <c r="P27" s="265">
        <v>0</v>
      </c>
      <c r="Q27" s="265">
        <v>27</v>
      </c>
      <c r="R27" s="265">
        <v>629</v>
      </c>
      <c r="S27" s="265">
        <v>10860</v>
      </c>
      <c r="T27" s="265">
        <v>851</v>
      </c>
      <c r="U27" s="265">
        <v>172</v>
      </c>
      <c r="V27" s="265">
        <v>2944</v>
      </c>
      <c r="W27" s="265">
        <v>0</v>
      </c>
      <c r="X27" s="265">
        <v>2021</v>
      </c>
      <c r="Y27" s="265">
        <v>282</v>
      </c>
      <c r="Z27" s="265">
        <v>2147</v>
      </c>
      <c r="AA27" s="265">
        <v>37</v>
      </c>
      <c r="AB27" s="265">
        <v>3136</v>
      </c>
      <c r="AC27" s="265">
        <v>445</v>
      </c>
      <c r="AD27" s="107">
        <v>445</v>
      </c>
      <c r="AE27" s="71"/>
    </row>
    <row r="28" spans="2:31" ht="18" customHeight="1">
      <c r="B28" s="71" t="s">
        <v>156</v>
      </c>
      <c r="C28" s="265">
        <v>742</v>
      </c>
      <c r="D28" s="265">
        <v>2316</v>
      </c>
      <c r="E28" s="265">
        <v>23282</v>
      </c>
      <c r="F28" s="265">
        <v>2745</v>
      </c>
      <c r="G28" s="265">
        <v>2236</v>
      </c>
      <c r="H28" s="265">
        <v>12781</v>
      </c>
      <c r="I28" s="265">
        <v>21650</v>
      </c>
      <c r="J28" s="265">
        <v>3355</v>
      </c>
      <c r="K28" s="265">
        <v>82</v>
      </c>
      <c r="L28" s="265">
        <v>2295</v>
      </c>
      <c r="M28" s="265">
        <v>2181</v>
      </c>
      <c r="N28" s="265">
        <v>724</v>
      </c>
      <c r="O28" s="265">
        <v>9154</v>
      </c>
      <c r="P28" s="265">
        <v>90</v>
      </c>
      <c r="Q28" s="265">
        <v>163</v>
      </c>
      <c r="R28" s="265">
        <v>8518</v>
      </c>
      <c r="S28" s="265">
        <v>15647</v>
      </c>
      <c r="T28" s="265">
        <v>26578</v>
      </c>
      <c r="U28" s="265">
        <v>1023</v>
      </c>
      <c r="V28" s="265">
        <v>28915</v>
      </c>
      <c r="W28" s="265">
        <v>0</v>
      </c>
      <c r="X28" s="265">
        <v>3355</v>
      </c>
      <c r="Y28" s="265">
        <v>213</v>
      </c>
      <c r="Z28" s="265">
        <v>5672</v>
      </c>
      <c r="AA28" s="265">
        <v>93</v>
      </c>
      <c r="AB28" s="265">
        <v>11868</v>
      </c>
      <c r="AC28" s="265">
        <v>2179</v>
      </c>
      <c r="AD28" s="107">
        <v>2179</v>
      </c>
      <c r="AE28" s="71"/>
    </row>
    <row r="29" spans="2:31" s="48" customFormat="1" ht="21.75" customHeight="1" thickBot="1">
      <c r="B29" s="47" t="s">
        <v>90</v>
      </c>
      <c r="C29" s="267">
        <v>10649.099999999999</v>
      </c>
      <c r="D29" s="267">
        <v>40770.119999999995</v>
      </c>
      <c r="E29" s="267">
        <v>43712.05</v>
      </c>
      <c r="F29" s="267">
        <v>5165.5499999999993</v>
      </c>
      <c r="G29" s="267">
        <v>3891.24</v>
      </c>
      <c r="H29" s="267">
        <v>46353.120000000003</v>
      </c>
      <c r="I29" s="267">
        <v>101934.36</v>
      </c>
      <c r="J29" s="267">
        <v>61466.16</v>
      </c>
      <c r="K29" s="267">
        <v>517.4</v>
      </c>
      <c r="L29" s="267">
        <v>3642.3500000000004</v>
      </c>
      <c r="M29" s="267">
        <v>14667.18</v>
      </c>
      <c r="N29" s="267">
        <v>9281.82</v>
      </c>
      <c r="O29" s="267">
        <v>93605.4</v>
      </c>
      <c r="P29" s="267">
        <v>-2.1000000000000227</v>
      </c>
      <c r="Q29" s="267">
        <v>2489.83</v>
      </c>
      <c r="R29" s="267">
        <v>62964.080000000016</v>
      </c>
      <c r="S29" s="267">
        <v>69771.62</v>
      </c>
      <c r="T29" s="267">
        <v>66945.459999999992</v>
      </c>
      <c r="U29" s="267">
        <v>7268.630000000001</v>
      </c>
      <c r="V29" s="267">
        <v>61761.42</v>
      </c>
      <c r="W29" s="267">
        <v>-22.05</v>
      </c>
      <c r="X29" s="267">
        <v>53151.28</v>
      </c>
      <c r="Y29" s="267">
        <v>2413.42</v>
      </c>
      <c r="Z29" s="267">
        <v>43898.009999999995</v>
      </c>
      <c r="AA29" s="267">
        <v>5360.12</v>
      </c>
      <c r="AB29" s="267">
        <v>109512.53</v>
      </c>
      <c r="AC29" s="267">
        <v>30929.440000000002</v>
      </c>
      <c r="AD29" s="51">
        <v>30929.440000000002</v>
      </c>
      <c r="AE29" s="284"/>
    </row>
    <row r="30" spans="2:31" ht="24.75" customHeight="1">
      <c r="B30" s="71" t="s">
        <v>91</v>
      </c>
      <c r="C30" s="265">
        <v>2490</v>
      </c>
      <c r="D30" s="265">
        <v>12901</v>
      </c>
      <c r="E30" s="265">
        <v>17765</v>
      </c>
      <c r="F30" s="265">
        <v>1205</v>
      </c>
      <c r="G30" s="265">
        <v>2026</v>
      </c>
      <c r="H30" s="265">
        <v>19108</v>
      </c>
      <c r="I30" s="265">
        <v>12569</v>
      </c>
      <c r="J30" s="265">
        <v>11930</v>
      </c>
      <c r="K30" s="265">
        <v>912</v>
      </c>
      <c r="L30" s="265">
        <v>748</v>
      </c>
      <c r="M30" s="265">
        <v>4841</v>
      </c>
      <c r="N30" s="265">
        <v>5546</v>
      </c>
      <c r="O30" s="265">
        <v>26265</v>
      </c>
      <c r="P30" s="265">
        <v>1811</v>
      </c>
      <c r="Q30" s="265">
        <v>1064</v>
      </c>
      <c r="R30" s="265">
        <v>25391</v>
      </c>
      <c r="S30" s="265">
        <v>24750</v>
      </c>
      <c r="T30" s="265">
        <v>14127</v>
      </c>
      <c r="U30" s="265">
        <v>2445</v>
      </c>
      <c r="V30" s="265">
        <v>20945</v>
      </c>
      <c r="W30" s="265">
        <v>1132</v>
      </c>
      <c r="X30" s="265">
        <v>14232</v>
      </c>
      <c r="Y30" s="265">
        <v>1388</v>
      </c>
      <c r="Z30" s="265">
        <v>17147</v>
      </c>
      <c r="AA30" s="265">
        <v>2197</v>
      </c>
      <c r="AB30" s="265">
        <v>40154</v>
      </c>
      <c r="AC30" s="265">
        <v>11613</v>
      </c>
      <c r="AD30" s="107">
        <v>11613</v>
      </c>
      <c r="AE30" s="71"/>
    </row>
    <row r="31" spans="2:31" ht="18" customHeight="1">
      <c r="B31" s="71" t="s">
        <v>92</v>
      </c>
      <c r="C31" s="265">
        <v>6549.4</v>
      </c>
      <c r="D31" s="265">
        <v>20984.73</v>
      </c>
      <c r="E31" s="265">
        <v>22021.01</v>
      </c>
      <c r="F31" s="265">
        <v>3434.99</v>
      </c>
      <c r="G31" s="265">
        <v>1742.59</v>
      </c>
      <c r="H31" s="265">
        <v>20449.77</v>
      </c>
      <c r="I31" s="265">
        <v>79513.600000000006</v>
      </c>
      <c r="J31" s="265">
        <v>31823.23</v>
      </c>
      <c r="K31" s="265">
        <v>578.22</v>
      </c>
      <c r="L31" s="265">
        <v>1271.44</v>
      </c>
      <c r="M31" s="265">
        <v>3650.05</v>
      </c>
      <c r="N31" s="265">
        <v>6825.39</v>
      </c>
      <c r="O31" s="265">
        <v>30358.32</v>
      </c>
      <c r="P31" s="265">
        <v>321.31</v>
      </c>
      <c r="Q31" s="265">
        <v>1402.92</v>
      </c>
      <c r="R31" s="265">
        <v>43879.98</v>
      </c>
      <c r="S31" s="265">
        <v>36876.400000000001</v>
      </c>
      <c r="T31" s="265">
        <v>26613.21</v>
      </c>
      <c r="U31" s="265">
        <v>1712.93</v>
      </c>
      <c r="V31" s="265">
        <v>39669.230000000003</v>
      </c>
      <c r="W31" s="265">
        <v>696.11</v>
      </c>
      <c r="X31" s="265">
        <v>35918.46</v>
      </c>
      <c r="Y31" s="265">
        <v>1188.1199999999999</v>
      </c>
      <c r="Z31" s="265">
        <v>24015.98</v>
      </c>
      <c r="AA31" s="265">
        <v>3467.54</v>
      </c>
      <c r="AB31" s="265">
        <v>84810.44</v>
      </c>
      <c r="AC31" s="265">
        <v>35228.22</v>
      </c>
      <c r="AD31" s="107">
        <v>35228.22</v>
      </c>
      <c r="AE31" s="71"/>
    </row>
    <row r="32" spans="2:31" s="48" customFormat="1" ht="21.75" customHeight="1" thickBot="1">
      <c r="B32" s="47" t="s">
        <v>93</v>
      </c>
      <c r="C32" s="267">
        <v>1609.6999999999989</v>
      </c>
      <c r="D32" s="267">
        <v>6884.3899999999958</v>
      </c>
      <c r="E32" s="267">
        <v>3926.0400000000045</v>
      </c>
      <c r="F32" s="267">
        <v>525.55999999999949</v>
      </c>
      <c r="G32" s="267">
        <v>122.64999999999986</v>
      </c>
      <c r="H32" s="267">
        <v>6795.3500000000022</v>
      </c>
      <c r="I32" s="267">
        <v>9851.7599999999948</v>
      </c>
      <c r="J32" s="267">
        <v>17712.930000000004</v>
      </c>
      <c r="K32" s="267">
        <v>-972.82</v>
      </c>
      <c r="L32" s="267">
        <v>1622.9100000000003</v>
      </c>
      <c r="M32" s="267">
        <v>6176.13</v>
      </c>
      <c r="N32" s="267">
        <v>-3089.5700000000006</v>
      </c>
      <c r="O32" s="267">
        <v>36982.079999999994</v>
      </c>
      <c r="P32" s="267">
        <v>-2134.41</v>
      </c>
      <c r="Q32" s="267">
        <v>22.909999999999854</v>
      </c>
      <c r="R32" s="267">
        <v>-6306.8999999999869</v>
      </c>
      <c r="S32" s="267">
        <v>8145.2199999999939</v>
      </c>
      <c r="T32" s="267">
        <v>26205.249999999993</v>
      </c>
      <c r="U32" s="267">
        <v>3110.7000000000007</v>
      </c>
      <c r="V32" s="267">
        <v>1147.1899999999951</v>
      </c>
      <c r="W32" s="267">
        <v>-1850.1599999999999</v>
      </c>
      <c r="X32" s="267">
        <v>3000.8199999999997</v>
      </c>
      <c r="Y32" s="267">
        <v>-162.69999999999982</v>
      </c>
      <c r="Z32" s="267">
        <v>2735.0299999999952</v>
      </c>
      <c r="AA32" s="267">
        <v>-304.42000000000007</v>
      </c>
      <c r="AB32" s="267">
        <v>-15451.910000000003</v>
      </c>
      <c r="AC32" s="267">
        <v>-15911.779999999999</v>
      </c>
      <c r="AD32" s="51">
        <v>-15911.779999999999</v>
      </c>
      <c r="AE32" s="280"/>
    </row>
    <row r="33" spans="2:31" ht="26.25" customHeight="1">
      <c r="B33" s="190" t="s">
        <v>169</v>
      </c>
      <c r="C33" s="265">
        <v>2971</v>
      </c>
      <c r="D33" s="265">
        <v>17360</v>
      </c>
      <c r="E33" s="265">
        <v>31102</v>
      </c>
      <c r="F33" s="265">
        <v>5827</v>
      </c>
      <c r="G33" s="265">
        <v>982</v>
      </c>
      <c r="H33" s="265">
        <v>23475</v>
      </c>
      <c r="I33" s="265">
        <v>24114</v>
      </c>
      <c r="J33" s="265">
        <v>-15618</v>
      </c>
      <c r="K33" s="265">
        <v>423</v>
      </c>
      <c r="L33" s="265">
        <v>2111</v>
      </c>
      <c r="M33" s="265">
        <v>8106</v>
      </c>
      <c r="N33" s="265">
        <v>5812</v>
      </c>
      <c r="O33" s="265">
        <v>27440</v>
      </c>
      <c r="P33" s="265">
        <v>1065</v>
      </c>
      <c r="Q33" s="265">
        <v>943</v>
      </c>
      <c r="R33" s="265">
        <v>28642</v>
      </c>
      <c r="S33" s="265">
        <v>19003</v>
      </c>
      <c r="T33" s="265">
        <v>20864</v>
      </c>
      <c r="U33" s="265">
        <v>3299</v>
      </c>
      <c r="V33" s="265">
        <v>42234</v>
      </c>
      <c r="W33" s="265">
        <v>403</v>
      </c>
      <c r="X33" s="265">
        <v>14167</v>
      </c>
      <c r="Y33" s="265">
        <v>1165</v>
      </c>
      <c r="Z33" s="265">
        <v>13618</v>
      </c>
      <c r="AA33" s="265">
        <v>1277</v>
      </c>
      <c r="AB33" s="265">
        <v>43256</v>
      </c>
      <c r="AC33" s="265">
        <v>3434</v>
      </c>
      <c r="AD33" s="107">
        <v>3434</v>
      </c>
      <c r="AE33" s="196"/>
    </row>
    <row r="34" spans="2:31" ht="18" customHeight="1">
      <c r="B34" s="71" t="s">
        <v>94</v>
      </c>
      <c r="C34" s="265">
        <v>613</v>
      </c>
      <c r="D34" s="265">
        <v>8441</v>
      </c>
      <c r="E34" s="265">
        <v>4273</v>
      </c>
      <c r="F34" s="265">
        <v>376</v>
      </c>
      <c r="G34" s="265">
        <v>123</v>
      </c>
      <c r="H34" s="265">
        <v>2120</v>
      </c>
      <c r="I34" s="265">
        <v>1765</v>
      </c>
      <c r="J34" s="265">
        <v>25147</v>
      </c>
      <c r="K34" s="265">
        <v>912</v>
      </c>
      <c r="L34" s="265">
        <v>1191</v>
      </c>
      <c r="M34" s="265">
        <v>3294</v>
      </c>
      <c r="N34" s="265">
        <v>422</v>
      </c>
      <c r="O34" s="265">
        <v>7295</v>
      </c>
      <c r="P34" s="265">
        <v>1413</v>
      </c>
      <c r="Q34" s="265">
        <v>185</v>
      </c>
      <c r="R34" s="265">
        <v>8446</v>
      </c>
      <c r="S34" s="265">
        <v>23901</v>
      </c>
      <c r="T34" s="265">
        <v>1596</v>
      </c>
      <c r="U34" s="265">
        <v>179</v>
      </c>
      <c r="V34" s="265">
        <v>20561</v>
      </c>
      <c r="W34" s="265">
        <v>6</v>
      </c>
      <c r="X34" s="265">
        <v>10331</v>
      </c>
      <c r="Y34" s="265">
        <v>741</v>
      </c>
      <c r="Z34" s="265">
        <v>694</v>
      </c>
      <c r="AA34" s="265">
        <v>2792</v>
      </c>
      <c r="AB34" s="265">
        <v>23997</v>
      </c>
      <c r="AC34" s="265">
        <v>6913</v>
      </c>
      <c r="AD34" s="107">
        <v>6913</v>
      </c>
      <c r="AE34" s="71"/>
    </row>
    <row r="35" spans="2:31" ht="18" customHeight="1">
      <c r="B35" s="71" t="s">
        <v>95</v>
      </c>
      <c r="C35" s="265">
        <v>477</v>
      </c>
      <c r="D35" s="265">
        <v>6820</v>
      </c>
      <c r="E35" s="265">
        <v>3849</v>
      </c>
      <c r="F35" s="265">
        <v>768</v>
      </c>
      <c r="G35" s="265">
        <v>240</v>
      </c>
      <c r="H35" s="265">
        <v>5571</v>
      </c>
      <c r="I35" s="265">
        <v>1495</v>
      </c>
      <c r="J35" s="265">
        <v>12439</v>
      </c>
      <c r="K35" s="265">
        <v>23</v>
      </c>
      <c r="L35" s="265">
        <v>1875</v>
      </c>
      <c r="M35" s="265">
        <v>747</v>
      </c>
      <c r="N35" s="265">
        <v>1068</v>
      </c>
      <c r="O35" s="265">
        <v>520</v>
      </c>
      <c r="P35" s="265">
        <v>455</v>
      </c>
      <c r="Q35" s="265">
        <v>96</v>
      </c>
      <c r="R35" s="265">
        <v>1974</v>
      </c>
      <c r="S35" s="265">
        <v>9629</v>
      </c>
      <c r="T35" s="265">
        <v>3785</v>
      </c>
      <c r="U35" s="265">
        <v>229</v>
      </c>
      <c r="V35" s="265">
        <v>14178</v>
      </c>
      <c r="W35" s="265">
        <v>0</v>
      </c>
      <c r="X35" s="265">
        <v>3543</v>
      </c>
      <c r="Y35" s="265">
        <v>68</v>
      </c>
      <c r="Z35" s="265">
        <v>417</v>
      </c>
      <c r="AA35" s="265">
        <v>278</v>
      </c>
      <c r="AB35" s="265">
        <v>19592</v>
      </c>
      <c r="AC35" s="265">
        <v>3102</v>
      </c>
      <c r="AD35" s="107">
        <v>3102</v>
      </c>
      <c r="AE35" s="71"/>
    </row>
    <row r="36" spans="2:31" s="48" customFormat="1" ht="21.75" customHeight="1" thickBot="1">
      <c r="B36" s="47" t="s">
        <v>96</v>
      </c>
      <c r="C36" s="267">
        <v>4716.6999999999989</v>
      </c>
      <c r="D36" s="267">
        <v>25865.389999999996</v>
      </c>
      <c r="E36" s="267">
        <v>35452.040000000008</v>
      </c>
      <c r="F36" s="267">
        <v>5960.5599999999995</v>
      </c>
      <c r="G36" s="267">
        <v>987.64999999999986</v>
      </c>
      <c r="H36" s="267">
        <v>26819.350000000002</v>
      </c>
      <c r="I36" s="267">
        <v>34235.759999999995</v>
      </c>
      <c r="J36" s="267">
        <v>14802.930000000004</v>
      </c>
      <c r="K36" s="267">
        <v>339.17999999999995</v>
      </c>
      <c r="L36" s="267">
        <v>3049.91</v>
      </c>
      <c r="M36" s="267">
        <v>16829.13</v>
      </c>
      <c r="N36" s="267">
        <v>2076.4299999999994</v>
      </c>
      <c r="O36" s="267">
        <v>71197.079999999987</v>
      </c>
      <c r="P36" s="267">
        <v>-111.40999999999985</v>
      </c>
      <c r="Q36" s="267">
        <v>1054.9099999999999</v>
      </c>
      <c r="R36" s="267">
        <v>28807.100000000013</v>
      </c>
      <c r="S36" s="267">
        <v>41420.219999999994</v>
      </c>
      <c r="T36" s="267">
        <v>44880.249999999993</v>
      </c>
      <c r="U36" s="267">
        <v>6359.7000000000007</v>
      </c>
      <c r="V36" s="267">
        <v>49764.189999999995</v>
      </c>
      <c r="W36" s="267">
        <v>-1441.1599999999999</v>
      </c>
      <c r="X36" s="267">
        <v>23955.82</v>
      </c>
      <c r="Y36" s="267">
        <v>1675.3000000000002</v>
      </c>
      <c r="Z36" s="267">
        <v>16630.029999999995</v>
      </c>
      <c r="AA36" s="267">
        <v>3486.58</v>
      </c>
      <c r="AB36" s="267">
        <v>32209.089999999997</v>
      </c>
      <c r="AC36" s="267">
        <v>-8666.7799999999988</v>
      </c>
      <c r="AD36" s="51">
        <v>-8666.7799999999988</v>
      </c>
      <c r="AE36" s="284"/>
    </row>
    <row r="37" spans="2:31" ht="24.75" customHeight="1">
      <c r="B37" s="71" t="s">
        <v>97</v>
      </c>
      <c r="C37" s="265">
        <v>3115</v>
      </c>
      <c r="D37" s="265">
        <v>10733</v>
      </c>
      <c r="E37" s="265">
        <v>14522</v>
      </c>
      <c r="F37" s="265">
        <v>2753</v>
      </c>
      <c r="G37" s="265">
        <v>431</v>
      </c>
      <c r="H37" s="265">
        <v>2137</v>
      </c>
      <c r="I37" s="265">
        <v>36324</v>
      </c>
      <c r="J37" s="265">
        <v>10123</v>
      </c>
      <c r="K37" s="265">
        <v>33</v>
      </c>
      <c r="L37" s="265">
        <v>1033</v>
      </c>
      <c r="M37" s="265">
        <v>5494</v>
      </c>
      <c r="N37" s="265">
        <v>530</v>
      </c>
      <c r="O37" s="269">
        <v>31627</v>
      </c>
      <c r="P37" s="265">
        <v>0</v>
      </c>
      <c r="Q37" s="265">
        <v>426</v>
      </c>
      <c r="R37" s="265">
        <v>6427</v>
      </c>
      <c r="S37" s="265">
        <v>17123</v>
      </c>
      <c r="T37" s="265">
        <v>18217</v>
      </c>
      <c r="U37" s="265">
        <v>1716</v>
      </c>
      <c r="V37" s="265">
        <v>11162</v>
      </c>
      <c r="W37" s="265">
        <v>0</v>
      </c>
      <c r="X37" s="265">
        <v>10442</v>
      </c>
      <c r="Y37" s="265">
        <v>702</v>
      </c>
      <c r="Z37" s="265">
        <v>0</v>
      </c>
      <c r="AA37" s="265">
        <v>1460</v>
      </c>
      <c r="AB37" s="265">
        <v>11275</v>
      </c>
      <c r="AC37" s="265">
        <v>0</v>
      </c>
      <c r="AD37" s="107">
        <v>0</v>
      </c>
      <c r="AE37" s="71"/>
    </row>
    <row r="38" spans="2:31" s="48" customFormat="1" ht="21.75" customHeight="1" thickBot="1">
      <c r="B38" s="122" t="s">
        <v>8</v>
      </c>
      <c r="C38" s="270">
        <v>1601.6999999999989</v>
      </c>
      <c r="D38" s="270">
        <v>15132.389999999996</v>
      </c>
      <c r="E38" s="270">
        <v>20930.040000000008</v>
      </c>
      <c r="F38" s="270">
        <v>3207.5599999999995</v>
      </c>
      <c r="G38" s="270">
        <v>556.64999999999986</v>
      </c>
      <c r="H38" s="270">
        <v>24682.350000000002</v>
      </c>
      <c r="I38" s="270">
        <v>-2088.2400000000052</v>
      </c>
      <c r="J38" s="270">
        <v>4679.9300000000039</v>
      </c>
      <c r="K38" s="270">
        <v>306.17999999999995</v>
      </c>
      <c r="L38" s="270">
        <v>2016.9099999999999</v>
      </c>
      <c r="M38" s="270">
        <v>11335.130000000001</v>
      </c>
      <c r="N38" s="270">
        <v>1546.4299999999994</v>
      </c>
      <c r="O38" s="270">
        <v>39570.079999999987</v>
      </c>
      <c r="P38" s="270">
        <v>-111.40999999999985</v>
      </c>
      <c r="Q38" s="270">
        <v>628.90999999999985</v>
      </c>
      <c r="R38" s="270">
        <v>22380.100000000013</v>
      </c>
      <c r="S38" s="270">
        <v>24297.219999999994</v>
      </c>
      <c r="T38" s="270">
        <v>26663.249999999993</v>
      </c>
      <c r="U38" s="270">
        <v>4643.7000000000007</v>
      </c>
      <c r="V38" s="270">
        <v>38602.189999999995</v>
      </c>
      <c r="W38" s="270">
        <v>-1441.1599999999999</v>
      </c>
      <c r="X38" s="270">
        <v>13513.82</v>
      </c>
      <c r="Y38" s="270">
        <v>973.30000000000018</v>
      </c>
      <c r="Z38" s="270">
        <v>16630.029999999995</v>
      </c>
      <c r="AA38" s="270">
        <v>2026.58</v>
      </c>
      <c r="AB38" s="270">
        <v>20934.089999999997</v>
      </c>
      <c r="AC38" s="270">
        <v>-8666.7799999999988</v>
      </c>
      <c r="AD38" s="123">
        <v>-8666.7799999999988</v>
      </c>
      <c r="AE38" s="284"/>
    </row>
    <row r="39" spans="2:31" ht="19.5" customHeight="1" thickTop="1">
      <c r="B39" s="48" t="s">
        <v>273</v>
      </c>
      <c r="C39" s="49"/>
      <c r="D39" s="105"/>
      <c r="N39" s="126"/>
      <c r="O39" s="126"/>
    </row>
    <row r="40" spans="2:31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1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3" spans="2:3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5" spans="2:31">
      <c r="R45" s="232" t="s">
        <v>191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4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4.140625" style="49" bestFit="1" customWidth="1"/>
    <col min="3" max="23" width="18.42578125" style="49" customWidth="1"/>
    <col min="24" max="24" width="8.28515625" style="49" hidden="1" customWidth="1"/>
    <col min="25" max="16384" width="11.42578125" style="49"/>
  </cols>
  <sheetData>
    <row r="1" spans="2:25" ht="12.75" customHeight="1">
      <c r="B1" s="364" t="s">
        <v>27</v>
      </c>
      <c r="C1" s="364"/>
    </row>
    <row r="2" spans="2:25" ht="12.75" customHeight="1">
      <c r="B2" s="364"/>
      <c r="C2" s="364"/>
    </row>
    <row r="3" spans="2:25" ht="23.25">
      <c r="B3" s="380" t="s">
        <v>194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66" t="s">
        <v>194</v>
      </c>
      <c r="O3" s="366"/>
      <c r="P3" s="366"/>
      <c r="Q3" s="366"/>
      <c r="R3" s="366"/>
      <c r="S3" s="366"/>
      <c r="T3" s="366"/>
      <c r="U3" s="366"/>
      <c r="V3" s="366"/>
      <c r="W3" s="366"/>
      <c r="X3" s="366"/>
    </row>
    <row r="4" spans="2:25" ht="20.25" customHeight="1">
      <c r="B4" s="366" t="s">
        <v>167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80" t="s">
        <v>167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2:25" ht="18" customHeight="1">
      <c r="B5" s="367" t="s">
        <v>274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 t="s">
        <v>274</v>
      </c>
      <c r="O5" s="367"/>
      <c r="P5" s="367"/>
      <c r="Q5" s="367"/>
      <c r="R5" s="367"/>
      <c r="S5" s="367"/>
      <c r="T5" s="367"/>
      <c r="U5" s="367"/>
      <c r="V5" s="367"/>
      <c r="W5" s="367"/>
      <c r="X5" s="367"/>
    </row>
    <row r="6" spans="2:25" ht="12.75" customHeight="1" thickBot="1">
      <c r="B6" s="397" t="s">
        <v>78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1" t="s">
        <v>78</v>
      </c>
      <c r="O6" s="391"/>
      <c r="P6" s="391"/>
      <c r="Q6" s="391"/>
      <c r="R6" s="391"/>
      <c r="S6" s="391"/>
      <c r="T6" s="391"/>
      <c r="U6" s="391"/>
      <c r="V6" s="391"/>
      <c r="W6" s="391"/>
      <c r="X6" s="391"/>
    </row>
    <row r="7" spans="2:25" s="37" customFormat="1" ht="39.75" customHeight="1" thickTop="1" thickBot="1">
      <c r="B7" s="298" t="s">
        <v>28</v>
      </c>
      <c r="C7" s="299" t="s">
        <v>32</v>
      </c>
      <c r="D7" s="299" t="s">
        <v>160</v>
      </c>
      <c r="E7" s="299" t="s">
        <v>216</v>
      </c>
      <c r="F7" s="299" t="s">
        <v>213</v>
      </c>
      <c r="G7" s="299" t="s">
        <v>29</v>
      </c>
      <c r="H7" s="299" t="s">
        <v>164</v>
      </c>
      <c r="I7" s="299" t="s">
        <v>244</v>
      </c>
      <c r="J7" s="299" t="s">
        <v>206</v>
      </c>
      <c r="K7" s="299" t="s">
        <v>34</v>
      </c>
      <c r="L7" s="299" t="s">
        <v>211</v>
      </c>
      <c r="M7" s="299" t="s">
        <v>275</v>
      </c>
      <c r="N7" s="299" t="s">
        <v>212</v>
      </c>
      <c r="O7" s="299" t="s">
        <v>131</v>
      </c>
      <c r="P7" s="299" t="s">
        <v>133</v>
      </c>
      <c r="Q7" s="299" t="s">
        <v>147</v>
      </c>
      <c r="R7" s="299" t="s">
        <v>33</v>
      </c>
      <c r="S7" s="299" t="s">
        <v>159</v>
      </c>
      <c r="T7" s="299" t="s">
        <v>2</v>
      </c>
      <c r="U7" s="299" t="s">
        <v>145</v>
      </c>
      <c r="V7" s="299" t="s">
        <v>210</v>
      </c>
      <c r="W7" s="299" t="s">
        <v>31</v>
      </c>
      <c r="X7" s="230">
        <v>0</v>
      </c>
      <c r="Y7" s="262"/>
    </row>
    <row r="8" spans="2:25" s="131" customFormat="1" ht="24.75" customHeight="1" thickTop="1">
      <c r="B8" s="184" t="s">
        <v>79</v>
      </c>
      <c r="X8" s="185"/>
      <c r="Y8" s="278"/>
    </row>
    <row r="9" spans="2:25" ht="20.100000000000001" customHeight="1">
      <c r="B9" s="71" t="s">
        <v>246</v>
      </c>
      <c r="C9" s="82">
        <v>147287</v>
      </c>
      <c r="D9" s="82">
        <v>31268</v>
      </c>
      <c r="E9" s="82">
        <v>24880</v>
      </c>
      <c r="F9" s="82">
        <v>343968</v>
      </c>
      <c r="G9" s="82">
        <v>2803</v>
      </c>
      <c r="H9" s="82">
        <v>183164</v>
      </c>
      <c r="I9" s="82">
        <v>18999</v>
      </c>
      <c r="J9" s="82">
        <v>4238</v>
      </c>
      <c r="K9" s="82">
        <v>109435</v>
      </c>
      <c r="L9" s="82">
        <v>94892</v>
      </c>
      <c r="M9" s="82">
        <v>25654</v>
      </c>
      <c r="N9" s="82">
        <v>9879</v>
      </c>
      <c r="O9" s="82">
        <v>9030</v>
      </c>
      <c r="P9" s="82">
        <v>2239</v>
      </c>
      <c r="Q9" s="82">
        <v>99967</v>
      </c>
      <c r="R9" s="82">
        <v>4838</v>
      </c>
      <c r="S9" s="82">
        <v>28039</v>
      </c>
      <c r="T9" s="82">
        <v>18201</v>
      </c>
      <c r="U9" s="82">
        <v>261989</v>
      </c>
      <c r="V9" s="82">
        <v>69630</v>
      </c>
      <c r="W9" s="82">
        <v>629371</v>
      </c>
      <c r="X9" s="83">
        <v>2119771</v>
      </c>
      <c r="Y9" s="71"/>
    </row>
    <row r="10" spans="2:25" ht="20.100000000000001" customHeight="1">
      <c r="B10" s="71" t="s">
        <v>247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1083.5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20385.48</v>
      </c>
      <c r="X10" s="83">
        <v>21469</v>
      </c>
      <c r="Y10" s="71"/>
    </row>
    <row r="11" spans="2:25" ht="20.100000000000001" customHeight="1">
      <c r="B11" s="71" t="s">
        <v>248</v>
      </c>
      <c r="C11" s="82">
        <v>28876895</v>
      </c>
      <c r="D11" s="82">
        <v>1656002</v>
      </c>
      <c r="E11" s="82">
        <v>487524</v>
      </c>
      <c r="F11" s="82">
        <v>13026868</v>
      </c>
      <c r="G11" s="82">
        <v>19833</v>
      </c>
      <c r="H11" s="82">
        <v>4179563</v>
      </c>
      <c r="I11" s="82">
        <v>2518020</v>
      </c>
      <c r="J11" s="82">
        <v>42879</v>
      </c>
      <c r="K11" s="82">
        <v>15008204</v>
      </c>
      <c r="L11" s="82">
        <v>2025247</v>
      </c>
      <c r="M11" s="82">
        <v>236027</v>
      </c>
      <c r="N11" s="82">
        <v>57358</v>
      </c>
      <c r="O11" s="82">
        <v>457892</v>
      </c>
      <c r="P11" s="82">
        <v>141167</v>
      </c>
      <c r="Q11" s="82">
        <v>4371482</v>
      </c>
      <c r="R11" s="82">
        <v>4287709</v>
      </c>
      <c r="S11" s="82">
        <v>1512845</v>
      </c>
      <c r="T11" s="82">
        <v>138328</v>
      </c>
      <c r="U11" s="82">
        <v>7395916</v>
      </c>
      <c r="V11" s="82">
        <v>1226272</v>
      </c>
      <c r="W11" s="82">
        <v>14985585</v>
      </c>
      <c r="X11" s="83">
        <v>102651616</v>
      </c>
      <c r="Y11" s="71"/>
    </row>
    <row r="12" spans="2:25" ht="20.100000000000001" customHeight="1">
      <c r="B12" s="71" t="s">
        <v>249</v>
      </c>
      <c r="C12" s="82">
        <v>0</v>
      </c>
      <c r="D12" s="82">
        <v>16853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272</v>
      </c>
      <c r="K12" s="82">
        <v>18</v>
      </c>
      <c r="L12" s="82">
        <v>0</v>
      </c>
      <c r="M12" s="82">
        <v>0</v>
      </c>
      <c r="N12" s="82">
        <v>0</v>
      </c>
      <c r="O12" s="82">
        <v>4237</v>
      </c>
      <c r="P12" s="82">
        <v>526</v>
      </c>
      <c r="Q12" s="82">
        <v>63336</v>
      </c>
      <c r="R12" s="82">
        <v>3591</v>
      </c>
      <c r="S12" s="82">
        <v>24324</v>
      </c>
      <c r="T12" s="82">
        <v>264</v>
      </c>
      <c r="U12" s="82">
        <v>0</v>
      </c>
      <c r="V12" s="82">
        <v>0</v>
      </c>
      <c r="W12" s="82">
        <v>2211</v>
      </c>
      <c r="X12" s="83">
        <v>115633</v>
      </c>
      <c r="Y12" s="71"/>
    </row>
    <row r="13" spans="2:25" ht="20.100000000000001" customHeight="1">
      <c r="B13" s="71" t="s">
        <v>250</v>
      </c>
      <c r="C13" s="82">
        <v>1190561</v>
      </c>
      <c r="D13" s="82">
        <v>201444</v>
      </c>
      <c r="E13" s="82">
        <v>0</v>
      </c>
      <c r="F13" s="82">
        <v>157786</v>
      </c>
      <c r="G13" s="82">
        <v>4728</v>
      </c>
      <c r="H13" s="82">
        <v>280571</v>
      </c>
      <c r="I13" s="82">
        <v>97634</v>
      </c>
      <c r="J13" s="82">
        <v>132292</v>
      </c>
      <c r="K13" s="82">
        <v>2897331</v>
      </c>
      <c r="L13" s="82">
        <v>108084</v>
      </c>
      <c r="M13" s="82">
        <v>141498</v>
      </c>
      <c r="N13" s="82">
        <v>58432</v>
      </c>
      <c r="O13" s="82">
        <v>132984</v>
      </c>
      <c r="P13" s="82">
        <v>43455</v>
      </c>
      <c r="Q13" s="82">
        <v>467928</v>
      </c>
      <c r="R13" s="82">
        <v>153400</v>
      </c>
      <c r="S13" s="82">
        <v>80021</v>
      </c>
      <c r="T13" s="82">
        <v>182591</v>
      </c>
      <c r="U13" s="82">
        <v>292253</v>
      </c>
      <c r="V13" s="82">
        <v>3401</v>
      </c>
      <c r="W13" s="82">
        <v>1445951</v>
      </c>
      <c r="X13" s="83">
        <v>8072344</v>
      </c>
      <c r="Y13" s="71"/>
    </row>
    <row r="14" spans="2:25" ht="20.100000000000001" customHeight="1">
      <c r="B14" s="71" t="s">
        <v>251</v>
      </c>
      <c r="C14" s="82">
        <v>566340</v>
      </c>
      <c r="D14" s="82">
        <v>40743</v>
      </c>
      <c r="E14" s="82">
        <v>12122</v>
      </c>
      <c r="F14" s="82">
        <v>317523</v>
      </c>
      <c r="G14" s="82">
        <v>9796</v>
      </c>
      <c r="H14" s="82">
        <v>17708</v>
      </c>
      <c r="I14" s="82">
        <v>2217</v>
      </c>
      <c r="J14" s="82">
        <v>7291</v>
      </c>
      <c r="K14" s="82">
        <v>199651</v>
      </c>
      <c r="L14" s="82">
        <v>6790</v>
      </c>
      <c r="M14" s="82">
        <v>8900</v>
      </c>
      <c r="N14" s="82">
        <v>809</v>
      </c>
      <c r="O14" s="82">
        <v>6570</v>
      </c>
      <c r="P14" s="82">
        <v>2630</v>
      </c>
      <c r="Q14" s="82">
        <v>123472</v>
      </c>
      <c r="R14" s="82">
        <v>13941</v>
      </c>
      <c r="S14" s="82">
        <v>19183</v>
      </c>
      <c r="T14" s="82">
        <v>19676</v>
      </c>
      <c r="U14" s="82">
        <v>32774</v>
      </c>
      <c r="V14" s="82">
        <v>7191</v>
      </c>
      <c r="W14" s="82">
        <v>150096</v>
      </c>
      <c r="X14" s="83">
        <v>1565421</v>
      </c>
      <c r="Y14" s="71"/>
    </row>
    <row r="15" spans="2:25" ht="20.100000000000001" customHeight="1">
      <c r="B15" s="71" t="s">
        <v>252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299.23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180.35</v>
      </c>
      <c r="V15" s="82">
        <v>0</v>
      </c>
      <c r="W15" s="82">
        <v>1414.72</v>
      </c>
      <c r="X15" s="83">
        <v>1894</v>
      </c>
      <c r="Y15" s="71"/>
    </row>
    <row r="16" spans="2:25" ht="20.100000000000001" customHeight="1">
      <c r="B16" s="71" t="s">
        <v>253</v>
      </c>
      <c r="C16" s="82">
        <v>43539</v>
      </c>
      <c r="D16" s="82">
        <v>19491</v>
      </c>
      <c r="E16" s="82">
        <v>0</v>
      </c>
      <c r="F16" s="82">
        <v>1672</v>
      </c>
      <c r="G16" s="82">
        <v>18953</v>
      </c>
      <c r="H16" s="82">
        <v>31612</v>
      </c>
      <c r="I16" s="82">
        <v>776</v>
      </c>
      <c r="J16" s="82">
        <v>756</v>
      </c>
      <c r="K16" s="82">
        <v>32989</v>
      </c>
      <c r="L16" s="82">
        <v>39155</v>
      </c>
      <c r="M16" s="82">
        <v>3786</v>
      </c>
      <c r="N16" s="82">
        <v>1396</v>
      </c>
      <c r="O16" s="82">
        <v>15187</v>
      </c>
      <c r="P16" s="82">
        <v>4738</v>
      </c>
      <c r="Q16" s="82">
        <v>72393</v>
      </c>
      <c r="R16" s="82">
        <v>8123</v>
      </c>
      <c r="S16" s="82">
        <v>19068</v>
      </c>
      <c r="T16" s="82">
        <v>7731</v>
      </c>
      <c r="U16" s="82">
        <v>188835</v>
      </c>
      <c r="V16" s="82">
        <v>48734</v>
      </c>
      <c r="W16" s="82">
        <v>332709</v>
      </c>
      <c r="X16" s="83">
        <v>891643</v>
      </c>
      <c r="Y16" s="71"/>
    </row>
    <row r="17" spans="2:25" ht="20.100000000000001" customHeight="1" thickBot="1">
      <c r="B17" s="71" t="s">
        <v>254</v>
      </c>
      <c r="C17" s="82">
        <v>45815</v>
      </c>
      <c r="D17" s="82">
        <v>30403</v>
      </c>
      <c r="E17" s="82">
        <v>1013</v>
      </c>
      <c r="F17" s="82">
        <v>2862</v>
      </c>
      <c r="G17" s="82">
        <v>2429</v>
      </c>
      <c r="H17" s="82">
        <v>87560</v>
      </c>
      <c r="I17" s="82">
        <v>20068</v>
      </c>
      <c r="J17" s="82">
        <v>7840</v>
      </c>
      <c r="K17" s="82">
        <v>34286</v>
      </c>
      <c r="L17" s="82">
        <v>3049</v>
      </c>
      <c r="M17" s="82">
        <v>5901</v>
      </c>
      <c r="N17" s="82">
        <v>13849</v>
      </c>
      <c r="O17" s="82">
        <v>4593</v>
      </c>
      <c r="P17" s="82">
        <v>14179</v>
      </c>
      <c r="Q17" s="82">
        <v>49330</v>
      </c>
      <c r="R17" s="82">
        <v>2107</v>
      </c>
      <c r="S17" s="82">
        <v>475831</v>
      </c>
      <c r="T17" s="82">
        <v>13395</v>
      </c>
      <c r="U17" s="82">
        <v>401857</v>
      </c>
      <c r="V17" s="82">
        <v>52584</v>
      </c>
      <c r="W17" s="82">
        <v>248623</v>
      </c>
      <c r="X17" s="83"/>
      <c r="Y17" s="71"/>
    </row>
    <row r="18" spans="2:25" s="42" customFormat="1" ht="24" customHeight="1" thickBot="1">
      <c r="B18" s="38" t="s">
        <v>74</v>
      </c>
      <c r="C18" s="39">
        <v>30870437</v>
      </c>
      <c r="D18" s="39">
        <v>1996204</v>
      </c>
      <c r="E18" s="39">
        <v>525539</v>
      </c>
      <c r="F18" s="39">
        <v>13850679</v>
      </c>
      <c r="G18" s="39">
        <v>58542</v>
      </c>
      <c r="H18" s="39">
        <v>4780178</v>
      </c>
      <c r="I18" s="39">
        <v>2657714</v>
      </c>
      <c r="J18" s="39">
        <v>195568</v>
      </c>
      <c r="K18" s="39">
        <v>18282213.23</v>
      </c>
      <c r="L18" s="39">
        <v>2277217</v>
      </c>
      <c r="M18" s="39">
        <v>421766</v>
      </c>
      <c r="N18" s="39">
        <v>141723</v>
      </c>
      <c r="O18" s="39">
        <v>630493</v>
      </c>
      <c r="P18" s="39">
        <v>210017.5</v>
      </c>
      <c r="Q18" s="39">
        <v>5247908</v>
      </c>
      <c r="R18" s="39">
        <v>4473709</v>
      </c>
      <c r="S18" s="39">
        <v>2159311</v>
      </c>
      <c r="T18" s="39">
        <v>380186</v>
      </c>
      <c r="U18" s="39">
        <v>8573804.3499999996</v>
      </c>
      <c r="V18" s="39">
        <v>1407812</v>
      </c>
      <c r="W18" s="39">
        <v>17816346.199999999</v>
      </c>
      <c r="X18" s="41">
        <v>115439791</v>
      </c>
      <c r="Y18" s="279"/>
    </row>
    <row r="19" spans="2:25" s="131" customFormat="1" ht="21.75" customHeight="1" thickTop="1">
      <c r="B19" s="184" t="s">
        <v>80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300"/>
      <c r="U19" s="300"/>
      <c r="V19" s="300"/>
      <c r="W19" s="300"/>
      <c r="X19" s="187"/>
      <c r="Y19" s="278"/>
    </row>
    <row r="20" spans="2:25" s="131" customFormat="1" ht="20.100000000000001" customHeight="1">
      <c r="B20" s="71" t="s">
        <v>255</v>
      </c>
      <c r="C20" s="82">
        <v>104.55</v>
      </c>
      <c r="D20" s="82">
        <v>2314.2199999999998</v>
      </c>
      <c r="E20" s="82">
        <v>0</v>
      </c>
      <c r="F20" s="82">
        <v>1478.84</v>
      </c>
      <c r="G20" s="82">
        <v>0</v>
      </c>
      <c r="H20" s="82">
        <v>155762.82</v>
      </c>
      <c r="I20" s="82">
        <v>0</v>
      </c>
      <c r="J20" s="82">
        <v>0</v>
      </c>
      <c r="K20" s="82">
        <v>1913183.38</v>
      </c>
      <c r="L20" s="82">
        <v>5659.19</v>
      </c>
      <c r="M20" s="82">
        <v>1589.81</v>
      </c>
      <c r="N20" s="82">
        <v>1521.76</v>
      </c>
      <c r="O20" s="82">
        <v>0</v>
      </c>
      <c r="P20" s="82">
        <v>67.13</v>
      </c>
      <c r="Q20" s="82">
        <v>144.47</v>
      </c>
      <c r="R20" s="82">
        <v>7448.18</v>
      </c>
      <c r="S20" s="82">
        <v>11812.38</v>
      </c>
      <c r="T20" s="82">
        <v>184.92</v>
      </c>
      <c r="U20" s="82">
        <v>6678.03</v>
      </c>
      <c r="V20" s="82">
        <v>0</v>
      </c>
      <c r="W20" s="82">
        <v>85089.99</v>
      </c>
      <c r="X20" s="187">
        <v>116957366</v>
      </c>
      <c r="Y20" s="278"/>
    </row>
    <row r="21" spans="2:25" ht="20.100000000000001" customHeight="1">
      <c r="B21" s="71" t="s">
        <v>256</v>
      </c>
      <c r="C21" s="82">
        <v>2874.04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165587.20000000001</v>
      </c>
      <c r="L21" s="82">
        <v>599.73</v>
      </c>
      <c r="M21" s="82">
        <v>0</v>
      </c>
      <c r="N21" s="82">
        <v>0</v>
      </c>
      <c r="O21" s="82">
        <v>0</v>
      </c>
      <c r="P21" s="82">
        <v>0</v>
      </c>
      <c r="Q21" s="82">
        <v>3728.49</v>
      </c>
      <c r="R21" s="82">
        <v>44.56</v>
      </c>
      <c r="S21" s="82">
        <v>0</v>
      </c>
      <c r="T21" s="82">
        <v>0</v>
      </c>
      <c r="U21" s="82">
        <v>0</v>
      </c>
      <c r="V21" s="82">
        <v>1117.8499999999999</v>
      </c>
      <c r="W21" s="82">
        <v>9996.2199999999993</v>
      </c>
      <c r="X21" s="83">
        <v>2193040</v>
      </c>
      <c r="Y21" s="71"/>
    </row>
    <row r="22" spans="2:25" ht="20.100000000000001" customHeight="1">
      <c r="B22" s="71" t="s">
        <v>257</v>
      </c>
      <c r="C22" s="82">
        <v>295000</v>
      </c>
      <c r="D22" s="82">
        <v>0</v>
      </c>
      <c r="E22" s="82">
        <v>0</v>
      </c>
      <c r="F22" s="82">
        <v>0</v>
      </c>
      <c r="G22" s="82">
        <v>0</v>
      </c>
      <c r="H22" s="82">
        <v>1447</v>
      </c>
      <c r="I22" s="82">
        <v>0</v>
      </c>
      <c r="J22" s="82">
        <v>0</v>
      </c>
      <c r="K22" s="82">
        <v>400294</v>
      </c>
      <c r="L22" s="82">
        <v>50432</v>
      </c>
      <c r="M22" s="82">
        <v>0</v>
      </c>
      <c r="N22" s="82">
        <v>91</v>
      </c>
      <c r="O22" s="82">
        <v>0</v>
      </c>
      <c r="P22" s="82">
        <v>0</v>
      </c>
      <c r="Q22" s="82">
        <v>1794</v>
      </c>
      <c r="R22" s="82">
        <v>0</v>
      </c>
      <c r="S22" s="82">
        <v>0</v>
      </c>
      <c r="T22" s="82">
        <v>7205</v>
      </c>
      <c r="U22" s="82">
        <v>0</v>
      </c>
      <c r="V22" s="82">
        <v>0</v>
      </c>
      <c r="W22" s="82">
        <v>0</v>
      </c>
      <c r="X22" s="83">
        <v>183948</v>
      </c>
      <c r="Y22" s="71"/>
    </row>
    <row r="23" spans="2:25" ht="20.100000000000001" customHeight="1">
      <c r="B23" s="71" t="s">
        <v>258</v>
      </c>
      <c r="C23" s="82">
        <v>258332</v>
      </c>
      <c r="D23" s="82">
        <v>63174</v>
      </c>
      <c r="E23" s="82">
        <v>25</v>
      </c>
      <c r="F23" s="82">
        <v>9613</v>
      </c>
      <c r="G23" s="82">
        <v>1367</v>
      </c>
      <c r="H23" s="82">
        <v>67360</v>
      </c>
      <c r="I23" s="82">
        <v>36347</v>
      </c>
      <c r="J23" s="82">
        <v>24394</v>
      </c>
      <c r="K23" s="82">
        <v>1519057</v>
      </c>
      <c r="L23" s="82">
        <v>75036</v>
      </c>
      <c r="M23" s="82">
        <v>22234</v>
      </c>
      <c r="N23" s="82">
        <v>21005</v>
      </c>
      <c r="O23" s="82">
        <v>98318</v>
      </c>
      <c r="P23" s="82">
        <v>6481</v>
      </c>
      <c r="Q23" s="82">
        <v>30397</v>
      </c>
      <c r="R23" s="82">
        <v>24157</v>
      </c>
      <c r="S23" s="82">
        <v>28573</v>
      </c>
      <c r="T23" s="82">
        <v>73121</v>
      </c>
      <c r="U23" s="82">
        <v>65887</v>
      </c>
      <c r="V23" s="82">
        <v>24658</v>
      </c>
      <c r="W23" s="82">
        <v>368766</v>
      </c>
      <c r="X23" s="83">
        <v>756263</v>
      </c>
      <c r="Y23" s="71"/>
    </row>
    <row r="24" spans="2:25" ht="20.100000000000001" customHeight="1">
      <c r="B24" s="71" t="s">
        <v>259</v>
      </c>
      <c r="C24" s="82">
        <v>28107</v>
      </c>
      <c r="D24" s="82">
        <v>62522</v>
      </c>
      <c r="E24" s="82">
        <v>773</v>
      </c>
      <c r="F24" s="82">
        <v>3509</v>
      </c>
      <c r="G24" s="82">
        <v>2830</v>
      </c>
      <c r="H24" s="82">
        <v>39824</v>
      </c>
      <c r="I24" s="82">
        <v>74787</v>
      </c>
      <c r="J24" s="82">
        <v>5723</v>
      </c>
      <c r="K24" s="82">
        <v>472481</v>
      </c>
      <c r="L24" s="82">
        <v>34405</v>
      </c>
      <c r="M24" s="82">
        <v>39089</v>
      </c>
      <c r="N24" s="82">
        <v>3399</v>
      </c>
      <c r="O24" s="82">
        <v>12397</v>
      </c>
      <c r="P24" s="82">
        <v>12778</v>
      </c>
      <c r="Q24" s="82">
        <v>52764</v>
      </c>
      <c r="R24" s="82">
        <v>11990</v>
      </c>
      <c r="S24" s="82">
        <v>66086</v>
      </c>
      <c r="T24" s="82">
        <v>29779</v>
      </c>
      <c r="U24" s="82">
        <v>87578</v>
      </c>
      <c r="V24" s="82">
        <v>29750</v>
      </c>
      <c r="W24" s="82">
        <v>405307</v>
      </c>
      <c r="X24" s="83">
        <v>2818303</v>
      </c>
      <c r="Y24" s="71"/>
    </row>
    <row r="25" spans="2:25" ht="20.100000000000001" customHeight="1">
      <c r="B25" s="71" t="s">
        <v>161</v>
      </c>
      <c r="C25" s="82">
        <v>27958865</v>
      </c>
      <c r="D25" s="82">
        <v>1541402</v>
      </c>
      <c r="E25" s="82">
        <v>455701</v>
      </c>
      <c r="F25" s="82">
        <v>12689327</v>
      </c>
      <c r="G25" s="82">
        <v>21067</v>
      </c>
      <c r="H25" s="82">
        <v>3473881</v>
      </c>
      <c r="I25" s="82">
        <v>1724479</v>
      </c>
      <c r="J25" s="82">
        <v>133308</v>
      </c>
      <c r="K25" s="82">
        <v>10481204</v>
      </c>
      <c r="L25" s="82">
        <v>1674756</v>
      </c>
      <c r="M25" s="82">
        <v>181534</v>
      </c>
      <c r="N25" s="82">
        <v>70020</v>
      </c>
      <c r="O25" s="82">
        <v>446646</v>
      </c>
      <c r="P25" s="82">
        <v>129783</v>
      </c>
      <c r="Q25" s="82">
        <v>4825404</v>
      </c>
      <c r="R25" s="82">
        <v>4049852</v>
      </c>
      <c r="S25" s="82">
        <v>1470311</v>
      </c>
      <c r="T25" s="82">
        <v>162423</v>
      </c>
      <c r="U25" s="82">
        <v>6981811</v>
      </c>
      <c r="V25" s="82">
        <v>1111768</v>
      </c>
      <c r="W25" s="82">
        <v>13686956</v>
      </c>
      <c r="X25" s="83">
        <v>1475877</v>
      </c>
      <c r="Y25" s="71"/>
    </row>
    <row r="26" spans="2:25" ht="20.100000000000001" customHeight="1">
      <c r="B26" s="71" t="s">
        <v>260</v>
      </c>
      <c r="C26" s="82">
        <v>1381</v>
      </c>
      <c r="D26" s="82">
        <v>3895</v>
      </c>
      <c r="E26" s="82">
        <v>387</v>
      </c>
      <c r="F26" s="82">
        <v>3045</v>
      </c>
      <c r="G26" s="82">
        <v>422</v>
      </c>
      <c r="H26" s="82">
        <v>17334</v>
      </c>
      <c r="I26" s="82">
        <v>2737</v>
      </c>
      <c r="J26" s="82">
        <v>606</v>
      </c>
      <c r="K26" s="82">
        <v>51463</v>
      </c>
      <c r="L26" s="82">
        <v>8304</v>
      </c>
      <c r="M26" s="82">
        <v>2223</v>
      </c>
      <c r="N26" s="82">
        <v>2364</v>
      </c>
      <c r="O26" s="82">
        <v>0</v>
      </c>
      <c r="P26" s="82">
        <v>703</v>
      </c>
      <c r="Q26" s="82">
        <v>1502</v>
      </c>
      <c r="R26" s="82">
        <v>953</v>
      </c>
      <c r="S26" s="82">
        <v>9940</v>
      </c>
      <c r="T26" s="82">
        <v>1111</v>
      </c>
      <c r="U26" s="82">
        <v>14482</v>
      </c>
      <c r="V26" s="82">
        <v>815</v>
      </c>
      <c r="W26" s="82">
        <v>148874</v>
      </c>
      <c r="X26" s="83">
        <v>93270500</v>
      </c>
      <c r="Y26" s="71"/>
    </row>
    <row r="27" spans="2:25" ht="20.100000000000001" customHeight="1">
      <c r="B27" s="71" t="s">
        <v>261</v>
      </c>
      <c r="C27" s="82">
        <v>62234</v>
      </c>
      <c r="D27" s="82">
        <v>45718</v>
      </c>
      <c r="E27" s="82">
        <v>175</v>
      </c>
      <c r="F27" s="82">
        <v>3960</v>
      </c>
      <c r="G27" s="82">
        <v>509</v>
      </c>
      <c r="H27" s="82">
        <v>117163</v>
      </c>
      <c r="I27" s="82">
        <v>190</v>
      </c>
      <c r="J27" s="82">
        <v>3891</v>
      </c>
      <c r="K27" s="82">
        <v>53277</v>
      </c>
      <c r="L27" s="82">
        <v>4204</v>
      </c>
      <c r="M27" s="82">
        <v>742</v>
      </c>
      <c r="N27" s="82">
        <v>1318</v>
      </c>
      <c r="O27" s="82">
        <v>7321</v>
      </c>
      <c r="P27" s="82">
        <v>8069</v>
      </c>
      <c r="Q27" s="82">
        <v>1035</v>
      </c>
      <c r="R27" s="82">
        <v>78459</v>
      </c>
      <c r="S27" s="82">
        <v>51826</v>
      </c>
      <c r="T27" s="82">
        <v>14719</v>
      </c>
      <c r="U27" s="82">
        <v>16238</v>
      </c>
      <c r="V27" s="82">
        <v>3085</v>
      </c>
      <c r="W27" s="82">
        <v>98874</v>
      </c>
      <c r="X27" s="83">
        <v>272544</v>
      </c>
      <c r="Y27" s="71"/>
    </row>
    <row r="28" spans="2:25" ht="20.100000000000001" customHeight="1">
      <c r="B28" s="71" t="s">
        <v>262</v>
      </c>
      <c r="C28" s="82">
        <v>222478</v>
      </c>
      <c r="D28" s="82">
        <v>0</v>
      </c>
      <c r="E28" s="82">
        <v>35062</v>
      </c>
      <c r="F28" s="82">
        <v>54</v>
      </c>
      <c r="G28" s="82">
        <v>294</v>
      </c>
      <c r="H28" s="82">
        <v>3218</v>
      </c>
      <c r="I28" s="82">
        <v>3509</v>
      </c>
      <c r="J28" s="82">
        <v>0</v>
      </c>
      <c r="K28" s="82">
        <v>31264</v>
      </c>
      <c r="L28" s="82">
        <v>2</v>
      </c>
      <c r="M28" s="82">
        <v>329</v>
      </c>
      <c r="N28" s="82">
        <v>2296</v>
      </c>
      <c r="O28" s="82">
        <v>296</v>
      </c>
      <c r="P28" s="82">
        <v>531</v>
      </c>
      <c r="Q28" s="82">
        <v>998</v>
      </c>
      <c r="R28" s="82">
        <v>39967</v>
      </c>
      <c r="S28" s="82">
        <v>90857</v>
      </c>
      <c r="T28" s="301">
        <v>42127</v>
      </c>
      <c r="U28" s="301">
        <v>83026</v>
      </c>
      <c r="V28" s="301">
        <v>0</v>
      </c>
      <c r="W28" s="301">
        <v>67732</v>
      </c>
      <c r="X28" s="83">
        <v>573006</v>
      </c>
      <c r="Y28" s="71"/>
    </row>
    <row r="29" spans="2:25" s="42" customFormat="1" ht="24" customHeight="1" thickBot="1">
      <c r="B29" s="43" t="s">
        <v>75</v>
      </c>
      <c r="C29" s="44">
        <v>28829375.59</v>
      </c>
      <c r="D29" s="44">
        <v>1719025.22</v>
      </c>
      <c r="E29" s="44">
        <v>492123</v>
      </c>
      <c r="F29" s="44">
        <v>12710986.84</v>
      </c>
      <c r="G29" s="44">
        <v>26489</v>
      </c>
      <c r="H29" s="44">
        <v>3875989.82</v>
      </c>
      <c r="I29" s="44">
        <v>1842049</v>
      </c>
      <c r="J29" s="44">
        <v>167922</v>
      </c>
      <c r="K29" s="44">
        <v>15087810.58</v>
      </c>
      <c r="L29" s="44">
        <v>1853397.92</v>
      </c>
      <c r="M29" s="44">
        <v>247740.81</v>
      </c>
      <c r="N29" s="44">
        <v>102014.76</v>
      </c>
      <c r="O29" s="44">
        <v>564978</v>
      </c>
      <c r="P29" s="44">
        <v>158412.13</v>
      </c>
      <c r="Q29" s="44">
        <v>4917766.96</v>
      </c>
      <c r="R29" s="44">
        <v>4212870.74</v>
      </c>
      <c r="S29" s="44">
        <v>1729405.38</v>
      </c>
      <c r="T29" s="44">
        <v>330669.92</v>
      </c>
      <c r="U29" s="44">
        <v>7255700.0300000003</v>
      </c>
      <c r="V29" s="44">
        <v>1171193.8500000001</v>
      </c>
      <c r="W29" s="44">
        <v>14871595.210000001</v>
      </c>
      <c r="X29" s="45">
        <v>218500847</v>
      </c>
      <c r="Y29" s="279"/>
    </row>
    <row r="30" spans="2:25" ht="18">
      <c r="B30" s="184" t="s">
        <v>81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71"/>
    </row>
    <row r="31" spans="2:25" ht="20.100000000000001" customHeight="1">
      <c r="B31" s="71" t="s">
        <v>263</v>
      </c>
      <c r="C31" s="82">
        <v>14707</v>
      </c>
      <c r="D31" s="82">
        <v>38660</v>
      </c>
      <c r="E31" s="82">
        <v>32000</v>
      </c>
      <c r="F31" s="82">
        <v>22316</v>
      </c>
      <c r="G31" s="82">
        <v>20000</v>
      </c>
      <c r="H31" s="82">
        <v>11084</v>
      </c>
      <c r="I31" s="82">
        <v>18937</v>
      </c>
      <c r="J31" s="82">
        <v>24158</v>
      </c>
      <c r="K31" s="82">
        <v>33068</v>
      </c>
      <c r="L31" s="82">
        <v>1952</v>
      </c>
      <c r="M31" s="82">
        <v>4555</v>
      </c>
      <c r="N31" s="82">
        <v>34505</v>
      </c>
      <c r="O31" s="82">
        <v>58688</v>
      </c>
      <c r="P31" s="82">
        <v>2200</v>
      </c>
      <c r="Q31" s="82">
        <v>51304</v>
      </c>
      <c r="R31" s="82">
        <v>262142</v>
      </c>
      <c r="S31" s="82">
        <v>1841</v>
      </c>
      <c r="T31" s="82">
        <v>69671</v>
      </c>
      <c r="U31" s="82">
        <v>479666</v>
      </c>
      <c r="V31" s="82">
        <v>11641</v>
      </c>
      <c r="W31" s="82">
        <v>46161</v>
      </c>
      <c r="X31" s="83">
        <v>1239258</v>
      </c>
      <c r="Y31" s="71"/>
    </row>
    <row r="32" spans="2:25" ht="20.100000000000001" customHeight="1">
      <c r="B32" s="71" t="s">
        <v>264</v>
      </c>
      <c r="C32" s="82">
        <v>1753629</v>
      </c>
      <c r="D32" s="82">
        <v>154860</v>
      </c>
      <c r="E32" s="82">
        <v>0</v>
      </c>
      <c r="F32" s="82">
        <v>775747</v>
      </c>
      <c r="G32" s="82">
        <v>11225</v>
      </c>
      <c r="H32" s="82">
        <v>585598</v>
      </c>
      <c r="I32" s="82">
        <v>572079</v>
      </c>
      <c r="J32" s="82">
        <v>23</v>
      </c>
      <c r="K32" s="82">
        <v>2612502</v>
      </c>
      <c r="L32" s="82">
        <v>167577</v>
      </c>
      <c r="M32" s="82">
        <v>137283</v>
      </c>
      <c r="N32" s="82">
        <v>0</v>
      </c>
      <c r="O32" s="82">
        <v>5500</v>
      </c>
      <c r="P32" s="82">
        <v>22001</v>
      </c>
      <c r="Q32" s="82">
        <v>221576</v>
      </c>
      <c r="R32" s="82">
        <v>4903</v>
      </c>
      <c r="S32" s="82">
        <v>1000</v>
      </c>
      <c r="T32" s="82">
        <v>593</v>
      </c>
      <c r="U32" s="82">
        <v>338584</v>
      </c>
      <c r="V32" s="82">
        <v>64232</v>
      </c>
      <c r="W32" s="82">
        <v>1455097</v>
      </c>
      <c r="X32" s="83">
        <v>1239258</v>
      </c>
      <c r="Y32" s="71"/>
    </row>
    <row r="33" spans="2:25" ht="20.100000000000001" customHeight="1">
      <c r="B33" s="71" t="s">
        <v>265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3">
        <v>8884008</v>
      </c>
      <c r="Y33" s="71"/>
    </row>
    <row r="34" spans="2:25" ht="20.100000000000001" customHeight="1">
      <c r="B34" s="71" t="s">
        <v>266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5127.67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3">
        <v>0</v>
      </c>
      <c r="Y34" s="71"/>
    </row>
    <row r="35" spans="2:25" ht="20.100000000000001" customHeight="1">
      <c r="B35" s="71" t="s">
        <v>267</v>
      </c>
      <c r="C35" s="82">
        <v>-83070</v>
      </c>
      <c r="D35" s="82">
        <v>49229</v>
      </c>
      <c r="E35" s="82">
        <v>1126</v>
      </c>
      <c r="F35" s="82">
        <v>99852</v>
      </c>
      <c r="G35" s="82">
        <v>2240</v>
      </c>
      <c r="H35" s="82">
        <v>-31545</v>
      </c>
      <c r="I35" s="82">
        <v>-39608</v>
      </c>
      <c r="J35" s="82">
        <v>34573</v>
      </c>
      <c r="K35" s="82">
        <v>-84219</v>
      </c>
      <c r="L35" s="82">
        <v>10403</v>
      </c>
      <c r="M35" s="82">
        <v>11034</v>
      </c>
      <c r="N35" s="82">
        <v>25679</v>
      </c>
      <c r="O35" s="82">
        <v>-99</v>
      </c>
      <c r="P35" s="82">
        <v>15621</v>
      </c>
      <c r="Q35" s="82">
        <v>52315</v>
      </c>
      <c r="R35" s="82">
        <v>81196</v>
      </c>
      <c r="S35" s="82">
        <v>249392</v>
      </c>
      <c r="T35" s="82">
        <v>991</v>
      </c>
      <c r="U35" s="82">
        <v>675785</v>
      </c>
      <c r="V35" s="82">
        <v>103030</v>
      </c>
      <c r="W35" s="82">
        <v>4233</v>
      </c>
      <c r="X35" s="83">
        <v>5128</v>
      </c>
      <c r="Y35" s="71"/>
    </row>
    <row r="36" spans="2:25" ht="20.100000000000001" customHeight="1">
      <c r="B36" s="71" t="s">
        <v>268</v>
      </c>
      <c r="C36" s="82">
        <v>391446</v>
      </c>
      <c r="D36" s="82">
        <v>35623</v>
      </c>
      <c r="E36" s="82">
        <v>82</v>
      </c>
      <c r="F36" s="82">
        <v>201945</v>
      </c>
      <c r="G36" s="82">
        <v>-1097</v>
      </c>
      <c r="H36" s="82">
        <v>295280</v>
      </c>
      <c r="I36" s="82">
        <v>228966</v>
      </c>
      <c r="J36" s="82">
        <v>-31145</v>
      </c>
      <c r="K36" s="82">
        <v>564402</v>
      </c>
      <c r="L36" s="82">
        <v>194968</v>
      </c>
      <c r="M36" s="82">
        <v>18160</v>
      </c>
      <c r="N36" s="82">
        <v>-20848</v>
      </c>
      <c r="O36" s="82">
        <v>3427</v>
      </c>
      <c r="P36" s="82">
        <v>8230</v>
      </c>
      <c r="Q36" s="82">
        <v>15109</v>
      </c>
      <c r="R36" s="82">
        <v>-87623</v>
      </c>
      <c r="S36" s="82">
        <v>168038</v>
      </c>
      <c r="T36" s="82">
        <v>-17010</v>
      </c>
      <c r="U36" s="82">
        <v>-236028</v>
      </c>
      <c r="V36" s="82">
        <v>55075</v>
      </c>
      <c r="W36" s="82">
        <v>1407755</v>
      </c>
      <c r="X36" s="83">
        <v>1178160</v>
      </c>
      <c r="Y36" s="71"/>
    </row>
    <row r="37" spans="2:25" ht="20.100000000000001" customHeight="1">
      <c r="B37" s="71" t="s">
        <v>269</v>
      </c>
      <c r="C37" s="82">
        <v>-35651</v>
      </c>
      <c r="D37" s="82">
        <v>9860</v>
      </c>
      <c r="E37" s="82">
        <v>207</v>
      </c>
      <c r="F37" s="82">
        <v>39831</v>
      </c>
      <c r="G37" s="82">
        <v>-315</v>
      </c>
      <c r="H37" s="82">
        <v>43772</v>
      </c>
      <c r="I37" s="82">
        <v>35291</v>
      </c>
      <c r="J37" s="82">
        <v>36</v>
      </c>
      <c r="K37" s="82">
        <v>68649</v>
      </c>
      <c r="L37" s="82">
        <v>48920</v>
      </c>
      <c r="M37" s="82">
        <v>2995</v>
      </c>
      <c r="N37" s="82">
        <v>374</v>
      </c>
      <c r="O37" s="82">
        <v>-7129</v>
      </c>
      <c r="P37" s="82">
        <v>4415</v>
      </c>
      <c r="Q37" s="82">
        <v>-10163</v>
      </c>
      <c r="R37" s="82">
        <v>218</v>
      </c>
      <c r="S37" s="82">
        <v>9633</v>
      </c>
      <c r="T37" s="82">
        <v>-3718</v>
      </c>
      <c r="U37" s="82">
        <v>60096</v>
      </c>
      <c r="V37" s="82">
        <v>2640</v>
      </c>
      <c r="W37" s="82">
        <v>115149</v>
      </c>
      <c r="X37" s="83">
        <v>3194752</v>
      </c>
      <c r="Y37" s="71"/>
    </row>
    <row r="38" spans="2:25" ht="20.100000000000001" customHeight="1">
      <c r="B38" s="190" t="s">
        <v>198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-863</v>
      </c>
      <c r="Q38" s="82">
        <v>0</v>
      </c>
      <c r="R38" s="82">
        <v>0</v>
      </c>
      <c r="S38" s="82">
        <v>0</v>
      </c>
      <c r="T38" s="82">
        <v>-1011</v>
      </c>
      <c r="U38" s="82">
        <v>0</v>
      </c>
      <c r="V38" s="82">
        <v>0</v>
      </c>
      <c r="W38" s="82">
        <v>-83643</v>
      </c>
      <c r="X38" s="83"/>
      <c r="Y38" s="71"/>
    </row>
    <row r="39" spans="2:25" s="42" customFormat="1" ht="24" customHeight="1" thickBot="1">
      <c r="B39" s="43" t="s">
        <v>168</v>
      </c>
      <c r="C39" s="44">
        <v>2041061</v>
      </c>
      <c r="D39" s="44">
        <v>277178</v>
      </c>
      <c r="E39" s="44">
        <v>33415</v>
      </c>
      <c r="F39" s="44">
        <v>1139691</v>
      </c>
      <c r="G39" s="44">
        <v>32053</v>
      </c>
      <c r="H39" s="44">
        <v>904189</v>
      </c>
      <c r="I39" s="44">
        <v>815665</v>
      </c>
      <c r="J39" s="44">
        <v>27645</v>
      </c>
      <c r="K39" s="44">
        <v>3194402</v>
      </c>
      <c r="L39" s="44">
        <v>423820</v>
      </c>
      <c r="M39" s="44">
        <v>174027</v>
      </c>
      <c r="N39" s="44">
        <v>39710</v>
      </c>
      <c r="O39" s="44">
        <v>65514.67</v>
      </c>
      <c r="P39" s="44">
        <v>51604</v>
      </c>
      <c r="Q39" s="44">
        <v>330141</v>
      </c>
      <c r="R39" s="44">
        <v>260836</v>
      </c>
      <c r="S39" s="44">
        <v>429904</v>
      </c>
      <c r="T39" s="44">
        <v>49516</v>
      </c>
      <c r="U39" s="44">
        <v>1318103</v>
      </c>
      <c r="V39" s="44">
        <v>236618</v>
      </c>
      <c r="W39" s="44">
        <v>2944752</v>
      </c>
      <c r="X39" s="45"/>
      <c r="Y39" s="279"/>
    </row>
    <row r="40" spans="2:25" s="42" customFormat="1" ht="24" customHeight="1" thickBot="1">
      <c r="B40" s="46" t="s">
        <v>77</v>
      </c>
      <c r="C40" s="39">
        <v>30870436.59</v>
      </c>
      <c r="D40" s="39">
        <v>1996203.22</v>
      </c>
      <c r="E40" s="39">
        <v>525538</v>
      </c>
      <c r="F40" s="39">
        <v>13850677.84</v>
      </c>
      <c r="G40" s="39">
        <v>58542</v>
      </c>
      <c r="H40" s="39">
        <v>4780178.82</v>
      </c>
      <c r="I40" s="39">
        <v>2657714</v>
      </c>
      <c r="J40" s="39">
        <v>195567</v>
      </c>
      <c r="K40" s="39">
        <v>18282212.579999998</v>
      </c>
      <c r="L40" s="39">
        <v>2277217.92</v>
      </c>
      <c r="M40" s="39">
        <v>421767.81</v>
      </c>
      <c r="N40" s="39">
        <v>141724.76</v>
      </c>
      <c r="O40" s="39">
        <v>630492.67000000004</v>
      </c>
      <c r="P40" s="39">
        <v>210016.13</v>
      </c>
      <c r="Q40" s="39">
        <v>5247907.96</v>
      </c>
      <c r="R40" s="39">
        <v>4473706.74</v>
      </c>
      <c r="S40" s="39">
        <v>2159309.38</v>
      </c>
      <c r="T40" s="39">
        <v>380185.92</v>
      </c>
      <c r="U40" s="39">
        <v>8573803.0300000012</v>
      </c>
      <c r="V40" s="39">
        <v>1407811.85</v>
      </c>
      <c r="W40" s="39">
        <v>17816347.210000001</v>
      </c>
      <c r="X40" s="41"/>
      <c r="Y40" s="279"/>
    </row>
    <row r="41" spans="2:25" ht="13.5" thickTop="1">
      <c r="B41" s="49" t="s">
        <v>276</v>
      </c>
    </row>
    <row r="42" spans="2:25">
      <c r="B4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40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3" width="17.85546875" style="49" customWidth="1"/>
    <col min="24" max="24" width="14.28515625" style="49" hidden="1" customWidth="1"/>
    <col min="25" max="16384" width="11.42578125" style="49"/>
  </cols>
  <sheetData>
    <row r="1" spans="2:25" ht="13.5" customHeight="1">
      <c r="B1" s="364" t="s">
        <v>27</v>
      </c>
      <c r="C1" s="364"/>
    </row>
    <row r="2" spans="2:25" ht="13.5" customHeight="1">
      <c r="B2" s="364"/>
      <c r="C2" s="364"/>
    </row>
    <row r="3" spans="2:25" s="232" customFormat="1" ht="23.25" customHeight="1">
      <c r="B3" s="380" t="s">
        <v>194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</row>
    <row r="4" spans="2:25" s="232" customFormat="1" ht="23.25" customHeight="1">
      <c r="B4" s="366" t="s">
        <v>99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</row>
    <row r="5" spans="2:25" s="232" customFormat="1" ht="18" customHeight="1">
      <c r="B5" s="367" t="s">
        <v>271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218"/>
    </row>
    <row r="6" spans="2:25" s="232" customFormat="1" ht="13.5" thickBot="1">
      <c r="B6" s="391" t="s">
        <v>78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48"/>
    </row>
    <row r="7" spans="2:25" s="37" customFormat="1" ht="39.75" customHeight="1" thickTop="1" thickBot="1">
      <c r="B7" s="298" t="s">
        <v>98</v>
      </c>
      <c r="C7" s="299" t="s">
        <v>32</v>
      </c>
      <c r="D7" s="299" t="s">
        <v>160</v>
      </c>
      <c r="E7" s="299" t="s">
        <v>216</v>
      </c>
      <c r="F7" s="299" t="s">
        <v>213</v>
      </c>
      <c r="G7" s="299" t="s">
        <v>29</v>
      </c>
      <c r="H7" s="299" t="s">
        <v>164</v>
      </c>
      <c r="I7" s="299" t="s">
        <v>244</v>
      </c>
      <c r="J7" s="299" t="s">
        <v>206</v>
      </c>
      <c r="K7" s="299" t="s">
        <v>34</v>
      </c>
      <c r="L7" s="299" t="s">
        <v>211</v>
      </c>
      <c r="M7" s="299" t="s">
        <v>275</v>
      </c>
      <c r="N7" s="299" t="s">
        <v>212</v>
      </c>
      <c r="O7" s="299" t="s">
        <v>131</v>
      </c>
      <c r="P7" s="299" t="s">
        <v>133</v>
      </c>
      <c r="Q7" s="299" t="s">
        <v>147</v>
      </c>
      <c r="R7" s="299" t="s">
        <v>33</v>
      </c>
      <c r="S7" s="299" t="s">
        <v>159</v>
      </c>
      <c r="T7" s="299" t="s">
        <v>2</v>
      </c>
      <c r="U7" s="299" t="s">
        <v>145</v>
      </c>
      <c r="V7" s="299" t="s">
        <v>210</v>
      </c>
      <c r="W7" s="299" t="s">
        <v>31</v>
      </c>
      <c r="X7" s="230" t="s">
        <v>21</v>
      </c>
      <c r="Y7" s="262"/>
    </row>
    <row r="8" spans="2:25" ht="18" customHeight="1" thickTop="1">
      <c r="B8" s="71" t="s">
        <v>6</v>
      </c>
      <c r="C8" s="265">
        <v>1017152</v>
      </c>
      <c r="D8" s="265">
        <v>131968</v>
      </c>
      <c r="E8" s="265">
        <v>65390</v>
      </c>
      <c r="F8" s="265">
        <v>542530</v>
      </c>
      <c r="G8" s="265">
        <v>3121</v>
      </c>
      <c r="H8" s="265">
        <v>260994</v>
      </c>
      <c r="I8" s="265">
        <v>88045</v>
      </c>
      <c r="J8" s="265">
        <v>17839</v>
      </c>
      <c r="K8" s="265">
        <v>583304</v>
      </c>
      <c r="L8" s="265">
        <v>156489</v>
      </c>
      <c r="M8" s="265">
        <v>47254</v>
      </c>
      <c r="N8" s="265">
        <v>40218</v>
      </c>
      <c r="O8" s="265">
        <v>49381</v>
      </c>
      <c r="P8" s="265">
        <v>42624</v>
      </c>
      <c r="Q8" s="265">
        <v>49005</v>
      </c>
      <c r="R8" s="265">
        <v>68195</v>
      </c>
      <c r="S8" s="265">
        <v>124248</v>
      </c>
      <c r="T8" s="265">
        <v>102985</v>
      </c>
      <c r="U8" s="265">
        <v>300993</v>
      </c>
      <c r="V8" s="265">
        <v>5623</v>
      </c>
      <c r="W8" s="265">
        <v>1333984</v>
      </c>
      <c r="X8" s="244">
        <v>5031342</v>
      </c>
      <c r="Y8" s="71"/>
    </row>
    <row r="9" spans="2:25" ht="18" customHeight="1">
      <c r="B9" s="71" t="s">
        <v>82</v>
      </c>
      <c r="C9" s="265">
        <v>0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5">
        <v>0</v>
      </c>
      <c r="T9" s="265">
        <v>0</v>
      </c>
      <c r="U9" s="265">
        <v>0</v>
      </c>
      <c r="V9" s="265">
        <v>0</v>
      </c>
      <c r="W9" s="265">
        <v>-2</v>
      </c>
      <c r="X9" s="245">
        <v>-2</v>
      </c>
      <c r="Y9" s="71"/>
    </row>
    <row r="10" spans="2:25" ht="18" customHeight="1">
      <c r="B10" s="71" t="s">
        <v>83</v>
      </c>
      <c r="C10" s="265">
        <v>161787</v>
      </c>
      <c r="D10" s="265">
        <v>1251</v>
      </c>
      <c r="E10" s="265">
        <v>0</v>
      </c>
      <c r="F10" s="265">
        <v>0</v>
      </c>
      <c r="G10" s="265">
        <v>722</v>
      </c>
      <c r="H10" s="265">
        <v>12013</v>
      </c>
      <c r="I10" s="265">
        <v>3258</v>
      </c>
      <c r="J10" s="265">
        <v>13812</v>
      </c>
      <c r="K10" s="265">
        <v>97667</v>
      </c>
      <c r="L10" s="265">
        <v>0</v>
      </c>
      <c r="M10" s="265">
        <v>7271</v>
      </c>
      <c r="N10" s="265">
        <v>23278</v>
      </c>
      <c r="O10" s="265">
        <v>12784</v>
      </c>
      <c r="P10" s="265">
        <v>2213</v>
      </c>
      <c r="Q10" s="265">
        <v>7750</v>
      </c>
      <c r="R10" s="265">
        <v>38</v>
      </c>
      <c r="S10" s="265">
        <v>3119</v>
      </c>
      <c r="T10" s="265">
        <v>60465</v>
      </c>
      <c r="U10" s="265">
        <v>1986</v>
      </c>
      <c r="V10" s="265">
        <v>1011</v>
      </c>
      <c r="W10" s="265">
        <v>17758</v>
      </c>
      <c r="X10" s="245">
        <v>428183</v>
      </c>
      <c r="Y10" s="71"/>
    </row>
    <row r="11" spans="2:25" ht="24" customHeight="1" thickBot="1">
      <c r="B11" s="47" t="s">
        <v>84</v>
      </c>
      <c r="C11" s="267">
        <v>855365</v>
      </c>
      <c r="D11" s="267">
        <v>130717</v>
      </c>
      <c r="E11" s="267">
        <v>65390</v>
      </c>
      <c r="F11" s="267">
        <v>542530</v>
      </c>
      <c r="G11" s="267">
        <v>2399</v>
      </c>
      <c r="H11" s="267">
        <v>248981</v>
      </c>
      <c r="I11" s="267">
        <v>84787</v>
      </c>
      <c r="J11" s="267">
        <v>4027</v>
      </c>
      <c r="K11" s="267">
        <v>485637</v>
      </c>
      <c r="L11" s="267">
        <v>156489</v>
      </c>
      <c r="M11" s="267">
        <v>39983</v>
      </c>
      <c r="N11" s="267">
        <v>16940</v>
      </c>
      <c r="O11" s="267">
        <v>36597</v>
      </c>
      <c r="P11" s="267">
        <v>40411</v>
      </c>
      <c r="Q11" s="267">
        <v>41255</v>
      </c>
      <c r="R11" s="267">
        <v>68157</v>
      </c>
      <c r="S11" s="267">
        <v>121129</v>
      </c>
      <c r="T11" s="267">
        <v>42520</v>
      </c>
      <c r="U11" s="267">
        <v>299007</v>
      </c>
      <c r="V11" s="267">
        <v>4612</v>
      </c>
      <c r="W11" s="267">
        <v>1316224</v>
      </c>
      <c r="X11" s="246">
        <v>4603157</v>
      </c>
      <c r="Y11" s="71"/>
    </row>
    <row r="12" spans="2:25" ht="20.25" customHeight="1">
      <c r="B12" s="71" t="s">
        <v>85</v>
      </c>
      <c r="C12" s="265">
        <v>1153917</v>
      </c>
      <c r="D12" s="265">
        <v>5682</v>
      </c>
      <c r="E12" s="265">
        <v>81318</v>
      </c>
      <c r="F12" s="265">
        <v>315853</v>
      </c>
      <c r="G12" s="265">
        <v>250</v>
      </c>
      <c r="H12" s="265">
        <v>3434</v>
      </c>
      <c r="I12" s="265">
        <v>12010</v>
      </c>
      <c r="J12" s="265">
        <v>1748</v>
      </c>
      <c r="K12" s="265">
        <v>186686</v>
      </c>
      <c r="L12" s="265">
        <v>0</v>
      </c>
      <c r="M12" s="265">
        <v>-913</v>
      </c>
      <c r="N12" s="265">
        <v>985</v>
      </c>
      <c r="O12" s="265">
        <v>1408</v>
      </c>
      <c r="P12" s="265">
        <v>9769</v>
      </c>
      <c r="Q12" s="265">
        <v>53242</v>
      </c>
      <c r="R12" s="265">
        <v>31676</v>
      </c>
      <c r="S12" s="265">
        <v>26981</v>
      </c>
      <c r="T12" s="265">
        <v>1402</v>
      </c>
      <c r="U12" s="265">
        <v>4842</v>
      </c>
      <c r="V12" s="265">
        <v>24628</v>
      </c>
      <c r="W12" s="265">
        <v>9510</v>
      </c>
      <c r="X12" s="245">
        <v>1924428</v>
      </c>
      <c r="Y12" s="71"/>
    </row>
    <row r="13" spans="2:25" s="48" customFormat="1" ht="24" customHeight="1" thickBot="1">
      <c r="B13" s="47" t="s">
        <v>65</v>
      </c>
      <c r="C13" s="267">
        <v>-298552</v>
      </c>
      <c r="D13" s="267">
        <v>125035</v>
      </c>
      <c r="E13" s="267">
        <v>-15928</v>
      </c>
      <c r="F13" s="267">
        <v>226677</v>
      </c>
      <c r="G13" s="267">
        <v>2149</v>
      </c>
      <c r="H13" s="267">
        <v>245547</v>
      </c>
      <c r="I13" s="267">
        <v>72777</v>
      </c>
      <c r="J13" s="267">
        <v>2279</v>
      </c>
      <c r="K13" s="267">
        <v>298951</v>
      </c>
      <c r="L13" s="267">
        <v>156489</v>
      </c>
      <c r="M13" s="267">
        <v>40896</v>
      </c>
      <c r="N13" s="267">
        <v>15955</v>
      </c>
      <c r="O13" s="267">
        <v>35189</v>
      </c>
      <c r="P13" s="267">
        <v>30642</v>
      </c>
      <c r="Q13" s="267">
        <v>-11987</v>
      </c>
      <c r="R13" s="267">
        <v>36481</v>
      </c>
      <c r="S13" s="267">
        <v>94148</v>
      </c>
      <c r="T13" s="267">
        <v>41118</v>
      </c>
      <c r="U13" s="267">
        <v>294165</v>
      </c>
      <c r="V13" s="267">
        <v>-20016</v>
      </c>
      <c r="W13" s="267">
        <v>1306714</v>
      </c>
      <c r="X13" s="246">
        <v>2678729</v>
      </c>
      <c r="Y13" s="284"/>
    </row>
    <row r="14" spans="2:25" ht="20.25" customHeight="1">
      <c r="B14" s="71" t="s">
        <v>149</v>
      </c>
      <c r="C14" s="265">
        <v>17959</v>
      </c>
      <c r="D14" s="265">
        <v>4442</v>
      </c>
      <c r="E14" s="265">
        <v>0</v>
      </c>
      <c r="F14" s="265">
        <v>533</v>
      </c>
      <c r="G14" s="265">
        <v>0</v>
      </c>
      <c r="H14" s="265">
        <v>1601</v>
      </c>
      <c r="I14" s="265">
        <v>1623</v>
      </c>
      <c r="J14" s="265">
        <v>18</v>
      </c>
      <c r="K14" s="265">
        <v>4431</v>
      </c>
      <c r="L14" s="265">
        <v>4538</v>
      </c>
      <c r="M14" s="265">
        <v>0</v>
      </c>
      <c r="N14" s="265">
        <v>469</v>
      </c>
      <c r="O14" s="265">
        <v>636</v>
      </c>
      <c r="P14" s="265">
        <v>226</v>
      </c>
      <c r="Q14" s="265">
        <v>0</v>
      </c>
      <c r="R14" s="265">
        <v>453</v>
      </c>
      <c r="S14" s="265">
        <v>1044</v>
      </c>
      <c r="T14" s="265">
        <v>2412</v>
      </c>
      <c r="U14" s="265">
        <v>4851</v>
      </c>
      <c r="V14" s="265">
        <v>0</v>
      </c>
      <c r="W14" s="265">
        <v>24578</v>
      </c>
      <c r="X14" s="245">
        <v>69814</v>
      </c>
      <c r="Y14" s="71"/>
    </row>
    <row r="15" spans="2:25" s="48" customFormat="1" ht="24" customHeight="1" thickBot="1">
      <c r="B15" s="47" t="s">
        <v>150</v>
      </c>
      <c r="C15" s="267">
        <v>-316511</v>
      </c>
      <c r="D15" s="267">
        <v>120593</v>
      </c>
      <c r="E15" s="267">
        <v>-15928</v>
      </c>
      <c r="F15" s="267">
        <v>226144</v>
      </c>
      <c r="G15" s="267">
        <v>2149</v>
      </c>
      <c r="H15" s="267">
        <v>243946</v>
      </c>
      <c r="I15" s="267">
        <v>71154</v>
      </c>
      <c r="J15" s="267">
        <v>2261</v>
      </c>
      <c r="K15" s="267">
        <v>294520</v>
      </c>
      <c r="L15" s="267">
        <v>151951</v>
      </c>
      <c r="M15" s="267">
        <v>40896</v>
      </c>
      <c r="N15" s="267">
        <v>15486</v>
      </c>
      <c r="O15" s="267">
        <v>34553</v>
      </c>
      <c r="P15" s="267">
        <v>30416</v>
      </c>
      <c r="Q15" s="267">
        <v>-11987</v>
      </c>
      <c r="R15" s="267">
        <v>36028</v>
      </c>
      <c r="S15" s="267">
        <v>93104</v>
      </c>
      <c r="T15" s="267">
        <v>38706</v>
      </c>
      <c r="U15" s="267">
        <v>289314</v>
      </c>
      <c r="V15" s="267">
        <v>-20016</v>
      </c>
      <c r="W15" s="267">
        <v>1282136</v>
      </c>
      <c r="X15" s="246">
        <v>2608915</v>
      </c>
      <c r="Y15" s="284"/>
    </row>
    <row r="16" spans="2:25" ht="18" customHeight="1">
      <c r="B16" s="71" t="s">
        <v>7</v>
      </c>
      <c r="C16" s="265">
        <v>181432</v>
      </c>
      <c r="D16" s="265">
        <v>87073</v>
      </c>
      <c r="E16" s="265">
        <v>-8330</v>
      </c>
      <c r="F16" s="265">
        <v>285520</v>
      </c>
      <c r="G16" s="265">
        <v>509</v>
      </c>
      <c r="H16" s="265">
        <v>80441</v>
      </c>
      <c r="I16" s="265">
        <v>46515</v>
      </c>
      <c r="J16" s="265">
        <v>2819</v>
      </c>
      <c r="K16" s="265">
        <v>266658</v>
      </c>
      <c r="L16" s="265">
        <v>35366</v>
      </c>
      <c r="M16" s="265">
        <v>14093</v>
      </c>
      <c r="N16" s="265">
        <v>5193</v>
      </c>
      <c r="O16" s="265">
        <v>20868</v>
      </c>
      <c r="P16" s="265">
        <v>11463</v>
      </c>
      <c r="Q16" s="265">
        <v>29465</v>
      </c>
      <c r="R16" s="265">
        <v>61509</v>
      </c>
      <c r="S16" s="265">
        <v>17353</v>
      </c>
      <c r="T16" s="265">
        <v>22136</v>
      </c>
      <c r="U16" s="265">
        <v>191138</v>
      </c>
      <c r="V16" s="265">
        <v>3237</v>
      </c>
      <c r="W16" s="265">
        <v>642315</v>
      </c>
      <c r="X16" s="245">
        <v>1996773</v>
      </c>
      <c r="Y16" s="71"/>
    </row>
    <row r="17" spans="2:25" ht="18" customHeight="1">
      <c r="B17" s="71" t="s">
        <v>86</v>
      </c>
      <c r="C17" s="265">
        <v>0</v>
      </c>
      <c r="D17" s="265">
        <v>0</v>
      </c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265">
        <v>8</v>
      </c>
      <c r="X17" s="245">
        <v>8</v>
      </c>
      <c r="Y17" s="71"/>
    </row>
    <row r="18" spans="2:25" ht="18" customHeight="1">
      <c r="B18" s="71" t="s">
        <v>87</v>
      </c>
      <c r="C18" s="265">
        <v>92613</v>
      </c>
      <c r="D18" s="265">
        <v>581</v>
      </c>
      <c r="E18" s="265">
        <v>0</v>
      </c>
      <c r="F18" s="265">
        <v>0</v>
      </c>
      <c r="G18" s="265">
        <v>33</v>
      </c>
      <c r="H18" s="265">
        <v>2651</v>
      </c>
      <c r="I18" s="265">
        <v>777</v>
      </c>
      <c r="J18" s="265">
        <v>2203</v>
      </c>
      <c r="K18" s="265">
        <v>69472</v>
      </c>
      <c r="L18" s="265">
        <v>0</v>
      </c>
      <c r="M18" s="265">
        <v>3389</v>
      </c>
      <c r="N18" s="265">
        <v>0</v>
      </c>
      <c r="O18" s="265">
        <v>5971</v>
      </c>
      <c r="P18" s="265">
        <v>515</v>
      </c>
      <c r="Q18" s="265">
        <v>1007</v>
      </c>
      <c r="R18" s="265">
        <v>684</v>
      </c>
      <c r="S18" s="265">
        <v>0</v>
      </c>
      <c r="T18" s="265">
        <v>15505</v>
      </c>
      <c r="U18" s="265">
        <v>310</v>
      </c>
      <c r="V18" s="265">
        <v>0</v>
      </c>
      <c r="W18" s="265">
        <v>15185</v>
      </c>
      <c r="X18" s="245">
        <v>210896</v>
      </c>
      <c r="Y18" s="71"/>
    </row>
    <row r="19" spans="2:25" s="42" customFormat="1" ht="24" customHeight="1" thickBot="1">
      <c r="B19" s="47" t="s">
        <v>88</v>
      </c>
      <c r="C19" s="267">
        <v>88819</v>
      </c>
      <c r="D19" s="267">
        <v>86492</v>
      </c>
      <c r="E19" s="267">
        <v>-8330</v>
      </c>
      <c r="F19" s="267">
        <v>285520</v>
      </c>
      <c r="G19" s="267">
        <v>476</v>
      </c>
      <c r="H19" s="267">
        <v>77790</v>
      </c>
      <c r="I19" s="267">
        <v>45738</v>
      </c>
      <c r="J19" s="267">
        <v>616</v>
      </c>
      <c r="K19" s="267">
        <v>197186</v>
      </c>
      <c r="L19" s="267">
        <v>35366</v>
      </c>
      <c r="M19" s="267">
        <v>10704</v>
      </c>
      <c r="N19" s="267">
        <v>5193</v>
      </c>
      <c r="O19" s="267">
        <v>14897</v>
      </c>
      <c r="P19" s="267">
        <v>10948</v>
      </c>
      <c r="Q19" s="267">
        <v>28458</v>
      </c>
      <c r="R19" s="267">
        <v>60825</v>
      </c>
      <c r="S19" s="267">
        <v>17353</v>
      </c>
      <c r="T19" s="267">
        <v>6631</v>
      </c>
      <c r="U19" s="267">
        <v>190828</v>
      </c>
      <c r="V19" s="267">
        <v>3237</v>
      </c>
      <c r="W19" s="267">
        <v>627138</v>
      </c>
      <c r="X19" s="246">
        <v>1785885</v>
      </c>
      <c r="Y19" s="279"/>
    </row>
    <row r="20" spans="2:25" ht="19.5" customHeight="1" thickBot="1">
      <c r="B20" s="71" t="s">
        <v>85</v>
      </c>
      <c r="C20" s="265">
        <v>27051</v>
      </c>
      <c r="D20" s="265">
        <v>12505</v>
      </c>
      <c r="E20" s="265">
        <v>13.62</v>
      </c>
      <c r="F20" s="265">
        <v>88485.69</v>
      </c>
      <c r="G20" s="265">
        <v>638</v>
      </c>
      <c r="H20" s="265">
        <v>62246</v>
      </c>
      <c r="I20" s="265">
        <v>-2404</v>
      </c>
      <c r="J20" s="265">
        <v>374.33</v>
      </c>
      <c r="K20" s="265">
        <v>82123</v>
      </c>
      <c r="L20" s="265">
        <v>20074</v>
      </c>
      <c r="M20" s="265">
        <v>4048.28</v>
      </c>
      <c r="N20" s="265">
        <v>3757.54</v>
      </c>
      <c r="O20" s="265">
        <v>10274</v>
      </c>
      <c r="P20" s="265">
        <v>-65</v>
      </c>
      <c r="Q20" s="265">
        <v>2079</v>
      </c>
      <c r="R20" s="265">
        <v>-890</v>
      </c>
      <c r="S20" s="265">
        <v>774</v>
      </c>
      <c r="T20" s="265">
        <v>1839</v>
      </c>
      <c r="U20" s="265">
        <v>52882</v>
      </c>
      <c r="V20" s="265">
        <v>-1520</v>
      </c>
      <c r="W20" s="265">
        <v>276684</v>
      </c>
      <c r="X20" s="246">
        <v>640969.46</v>
      </c>
      <c r="Y20" s="71"/>
    </row>
    <row r="21" spans="2:25" s="48" customFormat="1" ht="21.75" customHeight="1" thickBot="1">
      <c r="B21" s="47" t="s">
        <v>66</v>
      </c>
      <c r="C21" s="267">
        <v>115870</v>
      </c>
      <c r="D21" s="267">
        <v>98997</v>
      </c>
      <c r="E21" s="267">
        <v>-8316.3799999999992</v>
      </c>
      <c r="F21" s="267">
        <v>374005.69</v>
      </c>
      <c r="G21" s="267">
        <v>1114</v>
      </c>
      <c r="H21" s="267">
        <v>140036</v>
      </c>
      <c r="I21" s="267">
        <v>43334</v>
      </c>
      <c r="J21" s="267">
        <v>990.32999999999993</v>
      </c>
      <c r="K21" s="267">
        <v>279309</v>
      </c>
      <c r="L21" s="267">
        <v>55440</v>
      </c>
      <c r="M21" s="267">
        <v>14752.28</v>
      </c>
      <c r="N21" s="267">
        <v>8950.5400000000009</v>
      </c>
      <c r="O21" s="267">
        <v>25171</v>
      </c>
      <c r="P21" s="267">
        <v>10883</v>
      </c>
      <c r="Q21" s="267">
        <v>30537</v>
      </c>
      <c r="R21" s="267">
        <v>59935</v>
      </c>
      <c r="S21" s="267">
        <v>18127</v>
      </c>
      <c r="T21" s="267">
        <v>8470</v>
      </c>
      <c r="U21" s="267">
        <v>243710</v>
      </c>
      <c r="V21" s="267">
        <v>1717</v>
      </c>
      <c r="W21" s="268">
        <v>903822</v>
      </c>
      <c r="X21" s="246">
        <v>2426854.46</v>
      </c>
      <c r="Y21" s="284"/>
    </row>
    <row r="22" spans="2:25" ht="20.25" customHeight="1">
      <c r="B22" s="71" t="s">
        <v>151</v>
      </c>
      <c r="C22" s="265">
        <v>14300</v>
      </c>
      <c r="D22" s="265">
        <v>4495</v>
      </c>
      <c r="E22" s="265">
        <v>0</v>
      </c>
      <c r="F22" s="265">
        <v>0</v>
      </c>
      <c r="G22" s="265">
        <v>0</v>
      </c>
      <c r="H22" s="265">
        <v>1964</v>
      </c>
      <c r="I22" s="265">
        <v>4013</v>
      </c>
      <c r="J22" s="265">
        <v>0</v>
      </c>
      <c r="K22" s="265">
        <v>1297</v>
      </c>
      <c r="L22" s="265">
        <v>1527</v>
      </c>
      <c r="M22" s="265">
        <v>0</v>
      </c>
      <c r="N22" s="265">
        <v>0</v>
      </c>
      <c r="O22" s="265">
        <v>272</v>
      </c>
      <c r="P22" s="265">
        <v>65</v>
      </c>
      <c r="Q22" s="265">
        <v>16</v>
      </c>
      <c r="R22" s="265">
        <v>186</v>
      </c>
      <c r="S22" s="265">
        <v>3472</v>
      </c>
      <c r="T22" s="265">
        <v>0</v>
      </c>
      <c r="U22" s="265">
        <v>6215</v>
      </c>
      <c r="V22" s="265">
        <v>760</v>
      </c>
      <c r="W22" s="266">
        <v>19383</v>
      </c>
      <c r="X22" s="245">
        <v>57965</v>
      </c>
      <c r="Y22" s="71"/>
    </row>
    <row r="23" spans="2:25" s="48" customFormat="1" ht="24" customHeight="1" thickBot="1">
      <c r="B23" s="47" t="s">
        <v>152</v>
      </c>
      <c r="C23" s="267">
        <v>101570</v>
      </c>
      <c r="D23" s="267">
        <v>94502</v>
      </c>
      <c r="E23" s="267">
        <v>-8316.3799999999992</v>
      </c>
      <c r="F23" s="267">
        <v>374005.69</v>
      </c>
      <c r="G23" s="267">
        <v>1114</v>
      </c>
      <c r="H23" s="267">
        <v>138072</v>
      </c>
      <c r="I23" s="267">
        <v>39321</v>
      </c>
      <c r="J23" s="267">
        <v>990.32999999999993</v>
      </c>
      <c r="K23" s="267">
        <v>278012</v>
      </c>
      <c r="L23" s="267">
        <v>53913</v>
      </c>
      <c r="M23" s="267">
        <v>14752.28</v>
      </c>
      <c r="N23" s="267">
        <v>8950.5400000000009</v>
      </c>
      <c r="O23" s="267">
        <v>24899</v>
      </c>
      <c r="P23" s="267">
        <v>10818</v>
      </c>
      <c r="Q23" s="267">
        <v>30521</v>
      </c>
      <c r="R23" s="267">
        <v>59749</v>
      </c>
      <c r="S23" s="267">
        <v>14655</v>
      </c>
      <c r="T23" s="267">
        <v>8470</v>
      </c>
      <c r="U23" s="267">
        <v>237495</v>
      </c>
      <c r="V23" s="267">
        <v>957</v>
      </c>
      <c r="W23" s="268">
        <v>884439</v>
      </c>
      <c r="X23" s="246">
        <v>2368889.46</v>
      </c>
      <c r="Y23" s="284"/>
    </row>
    <row r="24" spans="2:25" ht="18" customHeight="1">
      <c r="B24" s="71" t="s">
        <v>118</v>
      </c>
      <c r="C24" s="265">
        <v>84806.01</v>
      </c>
      <c r="D24" s="265">
        <v>18437.21</v>
      </c>
      <c r="E24" s="265">
        <v>0</v>
      </c>
      <c r="F24" s="265">
        <v>1880.51</v>
      </c>
      <c r="G24" s="265">
        <v>868.78</v>
      </c>
      <c r="H24" s="265">
        <v>47205.07</v>
      </c>
      <c r="I24" s="265">
        <v>28508.27</v>
      </c>
      <c r="J24" s="265">
        <v>3066.76</v>
      </c>
      <c r="K24" s="265">
        <v>77722.98</v>
      </c>
      <c r="L24" s="265">
        <v>11886.99</v>
      </c>
      <c r="M24" s="265">
        <v>17971.060000000001</v>
      </c>
      <c r="N24" s="265">
        <v>944.6</v>
      </c>
      <c r="O24" s="265">
        <v>4761.91</v>
      </c>
      <c r="P24" s="265">
        <v>6429.62</v>
      </c>
      <c r="Q24" s="265">
        <v>2707.39</v>
      </c>
      <c r="R24" s="265">
        <v>14100.03</v>
      </c>
      <c r="S24" s="265">
        <v>16616.07</v>
      </c>
      <c r="T24" s="265">
        <v>46732.42</v>
      </c>
      <c r="U24" s="265">
        <v>17871.72</v>
      </c>
      <c r="V24" s="265">
        <v>1699.85</v>
      </c>
      <c r="W24" s="266">
        <v>134918.78</v>
      </c>
      <c r="X24" s="245">
        <v>539136.02999999991</v>
      </c>
      <c r="Y24" s="71"/>
    </row>
    <row r="25" spans="2:25" ht="18" customHeight="1">
      <c r="B25" s="190" t="s">
        <v>157</v>
      </c>
      <c r="C25" s="265">
        <v>43832</v>
      </c>
      <c r="D25" s="265">
        <v>304</v>
      </c>
      <c r="E25" s="265">
        <v>0</v>
      </c>
      <c r="F25" s="265">
        <v>0</v>
      </c>
      <c r="G25" s="265">
        <v>376</v>
      </c>
      <c r="H25" s="265">
        <v>8962</v>
      </c>
      <c r="I25" s="265">
        <v>1971</v>
      </c>
      <c r="J25" s="265">
        <v>4628</v>
      </c>
      <c r="K25" s="265">
        <v>8699</v>
      </c>
      <c r="L25" s="265">
        <v>0</v>
      </c>
      <c r="M25" s="265">
        <v>4939</v>
      </c>
      <c r="N25" s="265">
        <v>698</v>
      </c>
      <c r="O25" s="265">
        <v>4143</v>
      </c>
      <c r="P25" s="265">
        <v>77</v>
      </c>
      <c r="Q25" s="265">
        <v>372</v>
      </c>
      <c r="R25" s="265">
        <v>-574</v>
      </c>
      <c r="S25" s="265">
        <v>965</v>
      </c>
      <c r="T25" s="265">
        <v>19486</v>
      </c>
      <c r="U25" s="265">
        <v>699</v>
      </c>
      <c r="V25" s="265">
        <v>0</v>
      </c>
      <c r="W25" s="266">
        <v>3782</v>
      </c>
      <c r="X25" s="245">
        <v>103359</v>
      </c>
      <c r="Y25" s="71"/>
    </row>
    <row r="26" spans="2:25" s="48" customFormat="1" ht="24" customHeight="1" thickBot="1">
      <c r="B26" s="47" t="s">
        <v>155</v>
      </c>
      <c r="C26" s="267">
        <v>40974.009999999995</v>
      </c>
      <c r="D26" s="267">
        <v>18133.21</v>
      </c>
      <c r="E26" s="267">
        <v>0</v>
      </c>
      <c r="F26" s="267">
        <v>1880.51</v>
      </c>
      <c r="G26" s="267">
        <v>492.78</v>
      </c>
      <c r="H26" s="267">
        <v>38243.07</v>
      </c>
      <c r="I26" s="267">
        <v>26537.27</v>
      </c>
      <c r="J26" s="267">
        <v>-1561.2399999999998</v>
      </c>
      <c r="K26" s="267">
        <v>69023.98</v>
      </c>
      <c r="L26" s="267">
        <v>11886.99</v>
      </c>
      <c r="M26" s="267">
        <v>13032.060000000001</v>
      </c>
      <c r="N26" s="267">
        <v>246.60000000000002</v>
      </c>
      <c r="O26" s="267">
        <v>618.90999999999985</v>
      </c>
      <c r="P26" s="267">
        <v>6352.62</v>
      </c>
      <c r="Q26" s="267">
        <v>2335.39</v>
      </c>
      <c r="R26" s="267">
        <v>14674.03</v>
      </c>
      <c r="S26" s="267">
        <v>15651.07</v>
      </c>
      <c r="T26" s="267">
        <v>27246.42</v>
      </c>
      <c r="U26" s="267">
        <v>17172.72</v>
      </c>
      <c r="V26" s="267">
        <v>1699.85</v>
      </c>
      <c r="W26" s="268">
        <v>131136.78</v>
      </c>
      <c r="X26" s="246">
        <v>435777.03</v>
      </c>
      <c r="Y26" s="284"/>
    </row>
    <row r="27" spans="2:25" ht="27" customHeight="1">
      <c r="B27" s="71" t="s">
        <v>89</v>
      </c>
      <c r="C27" s="272">
        <v>638</v>
      </c>
      <c r="D27" s="265">
        <v>12</v>
      </c>
      <c r="E27" s="265">
        <v>0</v>
      </c>
      <c r="F27" s="265">
        <v>0</v>
      </c>
      <c r="G27" s="265">
        <v>93</v>
      </c>
      <c r="H27" s="265">
        <v>6141</v>
      </c>
      <c r="I27" s="265">
        <v>84</v>
      </c>
      <c r="J27" s="272">
        <v>102</v>
      </c>
      <c r="K27" s="265">
        <v>574</v>
      </c>
      <c r="L27" s="265">
        <v>449</v>
      </c>
      <c r="M27" s="265">
        <v>3390</v>
      </c>
      <c r="N27" s="265">
        <v>45</v>
      </c>
      <c r="O27" s="265">
        <v>10</v>
      </c>
      <c r="P27" s="265">
        <v>25</v>
      </c>
      <c r="Q27" s="265">
        <v>283</v>
      </c>
      <c r="R27" s="265">
        <v>1603</v>
      </c>
      <c r="S27" s="265">
        <v>33</v>
      </c>
      <c r="T27" s="265">
        <v>1451</v>
      </c>
      <c r="U27" s="265">
        <v>2407</v>
      </c>
      <c r="V27" s="265">
        <v>33</v>
      </c>
      <c r="W27" s="266">
        <v>2132</v>
      </c>
      <c r="X27" s="245">
        <v>19505</v>
      </c>
      <c r="Y27" s="71"/>
    </row>
    <row r="28" spans="2:25" ht="18" customHeight="1">
      <c r="B28" s="71" t="s">
        <v>156</v>
      </c>
      <c r="C28" s="265">
        <v>1376</v>
      </c>
      <c r="D28" s="265">
        <v>180</v>
      </c>
      <c r="E28" s="265">
        <v>0</v>
      </c>
      <c r="F28" s="265">
        <v>3116</v>
      </c>
      <c r="G28" s="265">
        <v>83</v>
      </c>
      <c r="H28" s="265">
        <v>66235</v>
      </c>
      <c r="I28" s="265">
        <v>307</v>
      </c>
      <c r="J28" s="265">
        <v>71</v>
      </c>
      <c r="K28" s="265">
        <v>53330</v>
      </c>
      <c r="L28" s="265">
        <v>50679</v>
      </c>
      <c r="M28" s="265">
        <v>3096</v>
      </c>
      <c r="N28" s="265">
        <v>2390</v>
      </c>
      <c r="O28" s="265">
        <v>5077</v>
      </c>
      <c r="P28" s="265">
        <v>660</v>
      </c>
      <c r="Q28" s="265">
        <v>0</v>
      </c>
      <c r="R28" s="265">
        <v>1547</v>
      </c>
      <c r="S28" s="265">
        <v>127</v>
      </c>
      <c r="T28" s="265">
        <v>79</v>
      </c>
      <c r="U28" s="265">
        <v>57081</v>
      </c>
      <c r="V28" s="265">
        <v>1</v>
      </c>
      <c r="W28" s="266">
        <v>78363</v>
      </c>
      <c r="X28" s="245">
        <v>323798</v>
      </c>
      <c r="Y28" s="71"/>
    </row>
    <row r="29" spans="2:25" s="48" customFormat="1" ht="21.75" customHeight="1" thickBot="1">
      <c r="B29" s="47" t="s">
        <v>90</v>
      </c>
      <c r="C29" s="267">
        <v>-459793.01</v>
      </c>
      <c r="D29" s="267">
        <v>7789.7900000000009</v>
      </c>
      <c r="E29" s="267">
        <v>-7611.6200000000008</v>
      </c>
      <c r="F29" s="267">
        <v>-152858.20000000001</v>
      </c>
      <c r="G29" s="267">
        <v>552.22</v>
      </c>
      <c r="H29" s="267">
        <v>7536.929999999993</v>
      </c>
      <c r="I29" s="267">
        <v>5072.7299999999996</v>
      </c>
      <c r="J29" s="267">
        <v>2862.91</v>
      </c>
      <c r="K29" s="267">
        <v>-105271.98</v>
      </c>
      <c r="L29" s="267">
        <v>35921.009999999995</v>
      </c>
      <c r="M29" s="267">
        <v>13405.66</v>
      </c>
      <c r="N29" s="267">
        <v>3943.8599999999988</v>
      </c>
      <c r="O29" s="267">
        <v>3968.09</v>
      </c>
      <c r="P29" s="267">
        <v>12610.380000000001</v>
      </c>
      <c r="Q29" s="267">
        <v>-44560.39</v>
      </c>
      <c r="R29" s="267">
        <v>-38339.03</v>
      </c>
      <c r="S29" s="267">
        <v>62703.93</v>
      </c>
      <c r="T29" s="267">
        <v>4361.5800000000017</v>
      </c>
      <c r="U29" s="267">
        <v>-20027.72</v>
      </c>
      <c r="V29" s="267">
        <v>-22640.85</v>
      </c>
      <c r="W29" s="268">
        <v>190329.21999999997</v>
      </c>
      <c r="X29" s="246">
        <v>-500044.49000000011</v>
      </c>
      <c r="Y29" s="284"/>
    </row>
    <row r="30" spans="2:25" ht="24.75" customHeight="1">
      <c r="B30" s="71" t="s">
        <v>91</v>
      </c>
      <c r="C30" s="265">
        <v>3518</v>
      </c>
      <c r="D30" s="265">
        <v>8722</v>
      </c>
      <c r="E30" s="265">
        <v>1140</v>
      </c>
      <c r="F30" s="265">
        <v>3134</v>
      </c>
      <c r="G30" s="265">
        <v>830</v>
      </c>
      <c r="H30" s="265">
        <v>19362</v>
      </c>
      <c r="I30" s="265">
        <v>3307</v>
      </c>
      <c r="J30" s="265">
        <v>1795</v>
      </c>
      <c r="K30" s="265">
        <v>76028</v>
      </c>
      <c r="L30" s="265">
        <v>14793</v>
      </c>
      <c r="M30" s="265">
        <v>7559</v>
      </c>
      <c r="N30" s="265">
        <v>2886</v>
      </c>
      <c r="O30" s="265">
        <v>5335</v>
      </c>
      <c r="P30" s="265">
        <v>1394</v>
      </c>
      <c r="Q30" s="265">
        <v>5978</v>
      </c>
      <c r="R30" s="265">
        <v>2691</v>
      </c>
      <c r="S30" s="265">
        <v>19749</v>
      </c>
      <c r="T30" s="297">
        <v>3293</v>
      </c>
      <c r="U30" s="297">
        <v>21535</v>
      </c>
      <c r="V30" s="297">
        <v>1096</v>
      </c>
      <c r="W30" s="282">
        <v>83455</v>
      </c>
      <c r="X30" s="245">
        <v>287600</v>
      </c>
      <c r="Y30" s="71"/>
    </row>
    <row r="31" spans="2:25" ht="18" customHeight="1">
      <c r="B31" s="71" t="s">
        <v>92</v>
      </c>
      <c r="C31" s="265">
        <v>16822.79</v>
      </c>
      <c r="D31" s="265">
        <v>15750.53</v>
      </c>
      <c r="E31" s="265">
        <v>1285.05</v>
      </c>
      <c r="F31" s="265">
        <v>3755.33</v>
      </c>
      <c r="G31" s="265">
        <v>932.61</v>
      </c>
      <c r="H31" s="265">
        <v>14272.24</v>
      </c>
      <c r="I31" s="265">
        <v>4383.54</v>
      </c>
      <c r="J31" s="265">
        <v>2239.16</v>
      </c>
      <c r="K31" s="265">
        <v>34557.919999999998</v>
      </c>
      <c r="L31" s="265">
        <v>7305.78</v>
      </c>
      <c r="M31" s="265">
        <v>7871.44</v>
      </c>
      <c r="N31" s="265">
        <v>1821.9</v>
      </c>
      <c r="O31" s="265">
        <v>10430</v>
      </c>
      <c r="P31" s="265">
        <v>7383.25</v>
      </c>
      <c r="Q31" s="265">
        <v>15135.3</v>
      </c>
      <c r="R31" s="265">
        <v>32866.31</v>
      </c>
      <c r="S31" s="265">
        <v>52936.85</v>
      </c>
      <c r="T31" s="265">
        <v>5092.04</v>
      </c>
      <c r="U31" s="265">
        <v>27624.12</v>
      </c>
      <c r="V31" s="265">
        <v>9449.25</v>
      </c>
      <c r="W31" s="266">
        <v>202367.51</v>
      </c>
      <c r="X31" s="245">
        <v>474282.92000000004</v>
      </c>
      <c r="Y31" s="71"/>
    </row>
    <row r="32" spans="2:25" s="48" customFormat="1" ht="21.75" customHeight="1" thickBot="1">
      <c r="B32" s="47" t="s">
        <v>93</v>
      </c>
      <c r="C32" s="267">
        <v>-480133.8</v>
      </c>
      <c r="D32" s="267">
        <v>-16682.739999999998</v>
      </c>
      <c r="E32" s="267">
        <v>-10036.67</v>
      </c>
      <c r="F32" s="267">
        <v>-159747.53</v>
      </c>
      <c r="G32" s="267">
        <v>-1210.3899999999999</v>
      </c>
      <c r="H32" s="267">
        <v>-26097.310000000005</v>
      </c>
      <c r="I32" s="267">
        <v>-2617.8100000000004</v>
      </c>
      <c r="J32" s="267">
        <v>-1171.25</v>
      </c>
      <c r="K32" s="267">
        <v>-215857.89999999997</v>
      </c>
      <c r="L32" s="267">
        <v>13822.229999999996</v>
      </c>
      <c r="M32" s="267">
        <v>-2024.7799999999997</v>
      </c>
      <c r="N32" s="267">
        <v>-764.04000000000133</v>
      </c>
      <c r="O32" s="267">
        <v>-11796.91</v>
      </c>
      <c r="P32" s="267">
        <v>3833.130000000001</v>
      </c>
      <c r="Q32" s="267">
        <v>-65673.69</v>
      </c>
      <c r="R32" s="267">
        <v>-73896.34</v>
      </c>
      <c r="S32" s="267">
        <v>-9981.9199999999983</v>
      </c>
      <c r="T32" s="267">
        <v>-4023.4599999999982</v>
      </c>
      <c r="U32" s="267">
        <v>-69186.84</v>
      </c>
      <c r="V32" s="267">
        <v>-33186.1</v>
      </c>
      <c r="W32" s="268">
        <v>-95493.290000000037</v>
      </c>
      <c r="X32" s="246">
        <v>-1261927.4100000004</v>
      </c>
      <c r="Y32" s="284"/>
    </row>
    <row r="33" spans="2:24" ht="26.25" customHeight="1">
      <c r="B33" s="71" t="s">
        <v>16</v>
      </c>
      <c r="C33" s="265">
        <v>444752</v>
      </c>
      <c r="D33" s="265">
        <v>24613</v>
      </c>
      <c r="E33" s="265">
        <v>8697</v>
      </c>
      <c r="F33" s="265">
        <v>199612</v>
      </c>
      <c r="G33" s="265">
        <v>844</v>
      </c>
      <c r="H33" s="265">
        <v>72072</v>
      </c>
      <c r="I33" s="265">
        <v>43490</v>
      </c>
      <c r="J33" s="265">
        <v>-1156</v>
      </c>
      <c r="K33" s="265">
        <v>186777</v>
      </c>
      <c r="L33" s="265">
        <v>34544</v>
      </c>
      <c r="M33" s="265">
        <v>3747</v>
      </c>
      <c r="N33" s="265">
        <v>1174</v>
      </c>
      <c r="O33" s="265">
        <v>6612</v>
      </c>
      <c r="P33" s="265">
        <v>2829</v>
      </c>
      <c r="Q33" s="265">
        <v>53828</v>
      </c>
      <c r="R33" s="265">
        <v>69340</v>
      </c>
      <c r="S33" s="265">
        <v>24174</v>
      </c>
      <c r="T33" s="265">
        <v>-811</v>
      </c>
      <c r="U33" s="265">
        <v>122214</v>
      </c>
      <c r="V33" s="297">
        <v>28891</v>
      </c>
      <c r="W33" s="282">
        <v>251145</v>
      </c>
      <c r="X33" s="245">
        <v>1577388</v>
      </c>
    </row>
    <row r="34" spans="2:24" ht="18" customHeight="1">
      <c r="B34" s="71" t="s">
        <v>94</v>
      </c>
      <c r="C34" s="265">
        <v>1343</v>
      </c>
      <c r="D34" s="265">
        <v>3254</v>
      </c>
      <c r="E34" s="265">
        <v>1548</v>
      </c>
      <c r="F34" s="265">
        <v>1041</v>
      </c>
      <c r="G34" s="265">
        <v>155</v>
      </c>
      <c r="H34" s="265">
        <v>3698</v>
      </c>
      <c r="I34" s="265">
        <v>57</v>
      </c>
      <c r="J34" s="272">
        <v>7681</v>
      </c>
      <c r="K34" s="265">
        <v>108777</v>
      </c>
      <c r="L34" s="265">
        <v>6840</v>
      </c>
      <c r="M34" s="265">
        <v>3150</v>
      </c>
      <c r="N34" s="265">
        <v>1</v>
      </c>
      <c r="O34" s="265">
        <v>335</v>
      </c>
      <c r="P34" s="265">
        <v>953</v>
      </c>
      <c r="Q34" s="265">
        <v>4053</v>
      </c>
      <c r="R34" s="265">
        <v>6039</v>
      </c>
      <c r="S34" s="265">
        <v>1157</v>
      </c>
      <c r="T34" s="265">
        <v>1550</v>
      </c>
      <c r="U34" s="265">
        <v>9969</v>
      </c>
      <c r="V34" s="265">
        <v>9343</v>
      </c>
      <c r="W34" s="266">
        <v>27282</v>
      </c>
      <c r="X34" s="245">
        <v>198226</v>
      </c>
    </row>
    <row r="35" spans="2:24" ht="18" customHeight="1">
      <c r="B35" s="71" t="s">
        <v>95</v>
      </c>
      <c r="C35" s="265">
        <v>1613</v>
      </c>
      <c r="D35" s="265">
        <v>1323</v>
      </c>
      <c r="E35" s="265">
        <v>1</v>
      </c>
      <c r="F35" s="265">
        <v>1074</v>
      </c>
      <c r="G35" s="265">
        <v>103</v>
      </c>
      <c r="H35" s="265">
        <v>1553</v>
      </c>
      <c r="I35" s="265">
        <v>278</v>
      </c>
      <c r="J35" s="265">
        <v>5317</v>
      </c>
      <c r="K35" s="265">
        <v>11048</v>
      </c>
      <c r="L35" s="265">
        <v>6286</v>
      </c>
      <c r="M35" s="265">
        <v>573</v>
      </c>
      <c r="N35" s="265">
        <v>38</v>
      </c>
      <c r="O35" s="265">
        <v>2280</v>
      </c>
      <c r="P35" s="265">
        <v>21</v>
      </c>
      <c r="Q35" s="265">
        <v>2371</v>
      </c>
      <c r="R35" s="265">
        <v>1266</v>
      </c>
      <c r="S35" s="265">
        <v>206</v>
      </c>
      <c r="T35" s="269">
        <v>434</v>
      </c>
      <c r="U35" s="269">
        <v>2900</v>
      </c>
      <c r="V35" s="269">
        <v>431</v>
      </c>
      <c r="W35" s="283">
        <v>57574</v>
      </c>
      <c r="X35" s="245">
        <v>96690</v>
      </c>
    </row>
    <row r="36" spans="2:24" s="48" customFormat="1" ht="21.75" customHeight="1" thickBot="1">
      <c r="B36" s="47" t="s">
        <v>96</v>
      </c>
      <c r="C36" s="267">
        <v>-35651.799999999988</v>
      </c>
      <c r="D36" s="267">
        <v>9861.260000000002</v>
      </c>
      <c r="E36" s="267">
        <v>207.32999999999993</v>
      </c>
      <c r="F36" s="267">
        <v>39831.47</v>
      </c>
      <c r="G36" s="267">
        <v>-314.38999999999987</v>
      </c>
      <c r="H36" s="267">
        <v>48119.689999999995</v>
      </c>
      <c r="I36" s="267">
        <v>40651.19</v>
      </c>
      <c r="J36" s="267">
        <v>36.75</v>
      </c>
      <c r="K36" s="267">
        <v>68648.100000000035</v>
      </c>
      <c r="L36" s="267">
        <v>48920.229999999996</v>
      </c>
      <c r="M36" s="267">
        <v>4299.22</v>
      </c>
      <c r="N36" s="267">
        <v>372.95999999999867</v>
      </c>
      <c r="O36" s="267">
        <v>-7129.91</v>
      </c>
      <c r="P36" s="267">
        <v>7594.130000000001</v>
      </c>
      <c r="Q36" s="267">
        <v>-10163.690000000002</v>
      </c>
      <c r="R36" s="267">
        <v>216.66000000000349</v>
      </c>
      <c r="S36" s="267">
        <v>15143.080000000002</v>
      </c>
      <c r="T36" s="267">
        <v>-3718.4599999999982</v>
      </c>
      <c r="U36" s="267">
        <v>60096.160000000003</v>
      </c>
      <c r="V36" s="267">
        <v>4616.9000000000015</v>
      </c>
      <c r="W36" s="268">
        <v>125359.70999999996</v>
      </c>
      <c r="X36" s="246">
        <v>416996.59</v>
      </c>
    </row>
    <row r="37" spans="2:24" ht="18" customHeight="1">
      <c r="B37" s="71" t="s">
        <v>97</v>
      </c>
      <c r="C37" s="265">
        <v>0</v>
      </c>
      <c r="D37" s="265">
        <v>0</v>
      </c>
      <c r="E37" s="265">
        <v>0</v>
      </c>
      <c r="F37" s="265">
        <v>0</v>
      </c>
      <c r="G37" s="265">
        <v>0</v>
      </c>
      <c r="H37" s="265">
        <v>4350</v>
      </c>
      <c r="I37" s="265">
        <v>5361</v>
      </c>
      <c r="J37" s="265">
        <v>0</v>
      </c>
      <c r="K37" s="265">
        <v>0</v>
      </c>
      <c r="L37" s="265">
        <v>0</v>
      </c>
      <c r="M37" s="265">
        <v>1305</v>
      </c>
      <c r="N37" s="265">
        <v>0</v>
      </c>
      <c r="O37" s="265">
        <v>0</v>
      </c>
      <c r="P37" s="265">
        <v>3179</v>
      </c>
      <c r="Q37" s="265">
        <v>0</v>
      </c>
      <c r="R37" s="265">
        <v>0</v>
      </c>
      <c r="S37" s="265">
        <v>5512</v>
      </c>
      <c r="T37" s="265">
        <v>0</v>
      </c>
      <c r="U37" s="265">
        <v>0</v>
      </c>
      <c r="V37" s="265">
        <v>1977</v>
      </c>
      <c r="W37" s="266">
        <v>10211</v>
      </c>
      <c r="X37" s="245">
        <v>31895</v>
      </c>
    </row>
    <row r="38" spans="2:24" s="48" customFormat="1" ht="21.75" customHeight="1" thickBot="1">
      <c r="B38" s="122" t="s">
        <v>8</v>
      </c>
      <c r="C38" s="270">
        <v>-35651.799999999988</v>
      </c>
      <c r="D38" s="270">
        <v>9861.260000000002</v>
      </c>
      <c r="E38" s="270">
        <v>207.32999999999993</v>
      </c>
      <c r="F38" s="270">
        <v>39831.47</v>
      </c>
      <c r="G38" s="270">
        <v>-314.38999999999987</v>
      </c>
      <c r="H38" s="270">
        <v>43769.689999999995</v>
      </c>
      <c r="I38" s="270">
        <v>35290.19</v>
      </c>
      <c r="J38" s="270">
        <v>36.75</v>
      </c>
      <c r="K38" s="270">
        <v>68648.100000000035</v>
      </c>
      <c r="L38" s="270">
        <v>48920.229999999996</v>
      </c>
      <c r="M38" s="270">
        <v>2994.2200000000003</v>
      </c>
      <c r="N38" s="270">
        <v>372.95999999999867</v>
      </c>
      <c r="O38" s="270">
        <v>-7129.91</v>
      </c>
      <c r="P38" s="270">
        <v>4415.130000000001</v>
      </c>
      <c r="Q38" s="270">
        <v>-10163.690000000002</v>
      </c>
      <c r="R38" s="270">
        <v>216.66000000000349</v>
      </c>
      <c r="S38" s="270">
        <v>9631.0800000000017</v>
      </c>
      <c r="T38" s="270">
        <v>-3718.4599999999982</v>
      </c>
      <c r="U38" s="270">
        <v>60096.160000000003</v>
      </c>
      <c r="V38" s="270">
        <v>2639.9000000000015</v>
      </c>
      <c r="W38" s="271">
        <v>115148.70999999996</v>
      </c>
      <c r="X38" s="247">
        <v>385101.59</v>
      </c>
    </row>
    <row r="39" spans="2:24" ht="13.5" thickTop="1">
      <c r="B39" s="48" t="s">
        <v>273</v>
      </c>
    </row>
    <row r="40" spans="2:24">
      <c r="B40" s="180"/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7"/>
  <sheetViews>
    <sheetView showGridLines="0" zoomScale="80" zoomScaleNormal="80" workbookViewId="0">
      <selection activeCell="B7" sqref="B7"/>
    </sheetView>
  </sheetViews>
  <sheetFormatPr baseColWidth="10" defaultColWidth="11.42578125" defaultRowHeight="12.75"/>
  <cols>
    <col min="1" max="1" width="1.28515625" style="49" customWidth="1"/>
    <col min="2" max="2" width="47.140625" style="49" customWidth="1"/>
    <col min="3" max="3" width="22.28515625" style="49" customWidth="1"/>
    <col min="4" max="4" width="20.42578125" style="49" customWidth="1"/>
    <col min="5" max="5" width="20" style="49" hidden="1" customWidth="1"/>
    <col min="6" max="6" width="16.140625" style="49" hidden="1" customWidth="1"/>
    <col min="7" max="16384" width="11.42578125" style="49"/>
  </cols>
  <sheetData>
    <row r="1" spans="2:19" ht="13.5" customHeight="1">
      <c r="B1" s="364" t="s">
        <v>27</v>
      </c>
      <c r="C1" s="364"/>
      <c r="D1" s="275"/>
      <c r="E1" s="275"/>
      <c r="F1" s="274"/>
    </row>
    <row r="2" spans="2:19" ht="13.5" customHeight="1">
      <c r="B2" s="364"/>
      <c r="C2" s="364"/>
      <c r="D2" s="275"/>
      <c r="E2" s="275"/>
      <c r="F2" s="274"/>
    </row>
    <row r="3" spans="2:19" ht="20.25">
      <c r="B3" s="366" t="s">
        <v>195</v>
      </c>
      <c r="C3" s="366"/>
      <c r="D3" s="366"/>
      <c r="E3" s="366"/>
      <c r="F3" s="366"/>
    </row>
    <row r="4" spans="2:19" ht="20.25" customHeight="1">
      <c r="B4" s="380" t="s">
        <v>167</v>
      </c>
      <c r="C4" s="380"/>
      <c r="D4" s="380"/>
      <c r="E4" s="380"/>
      <c r="F4" s="380"/>
    </row>
    <row r="5" spans="2:19" ht="18" customHeight="1">
      <c r="B5" s="367" t="s">
        <v>243</v>
      </c>
      <c r="C5" s="367"/>
      <c r="D5" s="367"/>
      <c r="E5" s="367"/>
      <c r="F5" s="367"/>
    </row>
    <row r="6" spans="2:19" ht="12.75" customHeight="1" thickBot="1">
      <c r="B6" s="390" t="s">
        <v>78</v>
      </c>
      <c r="C6" s="390"/>
      <c r="D6" s="390"/>
      <c r="E6" s="390"/>
      <c r="F6" s="390"/>
    </row>
    <row r="7" spans="2:19" s="37" customFormat="1" ht="42" customHeight="1" thickTop="1" thickBot="1">
      <c r="B7" s="294" t="s">
        <v>28</v>
      </c>
      <c r="C7" s="295" t="s">
        <v>34</v>
      </c>
      <c r="D7" s="296" t="s">
        <v>214</v>
      </c>
      <c r="E7" s="296" t="s">
        <v>21</v>
      </c>
      <c r="F7" s="40" t="s">
        <v>21</v>
      </c>
    </row>
    <row r="8" spans="2:19" ht="24.75" customHeight="1" thickTop="1">
      <c r="B8" s="81" t="s">
        <v>79</v>
      </c>
      <c r="D8" s="414"/>
      <c r="E8" s="72"/>
      <c r="F8" s="72"/>
    </row>
    <row r="9" spans="2:19" ht="18" customHeight="1">
      <c r="B9" s="71" t="s">
        <v>246</v>
      </c>
      <c r="C9" s="82">
        <v>3091</v>
      </c>
      <c r="D9" s="83">
        <v>818</v>
      </c>
      <c r="E9" s="83">
        <v>3909</v>
      </c>
      <c r="F9" s="83">
        <v>42135.05</v>
      </c>
    </row>
    <row r="10" spans="2:19" ht="18" customHeight="1">
      <c r="B10" s="71" t="s">
        <v>247</v>
      </c>
      <c r="C10" s="82">
        <v>0</v>
      </c>
      <c r="D10" s="83">
        <v>0</v>
      </c>
      <c r="E10" s="83">
        <v>0</v>
      </c>
      <c r="F10" s="83">
        <v>0</v>
      </c>
    </row>
    <row r="11" spans="2:19" ht="18" customHeight="1">
      <c r="B11" s="71" t="s">
        <v>248</v>
      </c>
      <c r="C11" s="82">
        <v>156455</v>
      </c>
      <c r="D11" s="83">
        <v>43314</v>
      </c>
      <c r="E11" s="83">
        <v>199769</v>
      </c>
      <c r="F11" s="83">
        <v>982934.56</v>
      </c>
    </row>
    <row r="12" spans="2:19" ht="18" customHeight="1">
      <c r="B12" s="71" t="s">
        <v>249</v>
      </c>
      <c r="C12" s="82">
        <v>0</v>
      </c>
      <c r="D12" s="83">
        <v>0</v>
      </c>
      <c r="E12" s="83">
        <v>0</v>
      </c>
      <c r="F12" s="83">
        <v>35522.82</v>
      </c>
    </row>
    <row r="13" spans="2:19" ht="18" customHeight="1">
      <c r="B13" s="71" t="s">
        <v>250</v>
      </c>
      <c r="C13" s="82">
        <v>0</v>
      </c>
      <c r="D13" s="83">
        <v>0</v>
      </c>
      <c r="E13" s="83">
        <v>0</v>
      </c>
      <c r="F13" s="83">
        <v>2353.13</v>
      </c>
    </row>
    <row r="14" spans="2:19" ht="18" customHeight="1">
      <c r="B14" s="71" t="s">
        <v>251</v>
      </c>
      <c r="C14" s="82">
        <v>3654</v>
      </c>
      <c r="D14" s="83">
        <v>807</v>
      </c>
      <c r="E14" s="83">
        <v>4460</v>
      </c>
      <c r="F14" s="83">
        <v>100.5</v>
      </c>
    </row>
    <row r="15" spans="2:19" ht="18" customHeight="1">
      <c r="B15" s="71" t="s">
        <v>252</v>
      </c>
      <c r="C15" s="82">
        <v>730</v>
      </c>
      <c r="D15" s="83">
        <v>0</v>
      </c>
      <c r="E15" s="83">
        <v>730</v>
      </c>
      <c r="F15" s="83">
        <v>87529.98</v>
      </c>
      <c r="R15" s="111"/>
      <c r="S15" s="111"/>
    </row>
    <row r="16" spans="2:19" ht="18" customHeight="1">
      <c r="B16" s="71" t="s">
        <v>253</v>
      </c>
      <c r="C16" s="82">
        <v>11082</v>
      </c>
      <c r="D16" s="83">
        <v>46</v>
      </c>
      <c r="E16" s="83">
        <v>11128</v>
      </c>
      <c r="F16" s="83"/>
      <c r="R16" s="111"/>
      <c r="S16" s="111"/>
    </row>
    <row r="17" spans="2:20" ht="18" customHeight="1" thickBot="1">
      <c r="B17" s="71" t="s">
        <v>254</v>
      </c>
      <c r="C17" s="82">
        <v>80</v>
      </c>
      <c r="D17" s="83">
        <v>295</v>
      </c>
      <c r="E17" s="83">
        <v>375</v>
      </c>
      <c r="F17" s="83"/>
      <c r="R17" s="111"/>
      <c r="S17" s="111"/>
    </row>
    <row r="18" spans="2:20" s="42" customFormat="1" ht="24" customHeight="1" thickBot="1">
      <c r="B18" s="38" t="s">
        <v>74</v>
      </c>
      <c r="C18" s="67">
        <v>175092</v>
      </c>
      <c r="D18" s="124">
        <v>45280</v>
      </c>
      <c r="E18" s="124">
        <v>220371</v>
      </c>
      <c r="F18" s="124">
        <v>1150576.04</v>
      </c>
      <c r="R18" s="49"/>
      <c r="S18" s="49"/>
      <c r="T18" s="208"/>
    </row>
    <row r="19" spans="2:20" ht="21.75" customHeight="1" thickTop="1">
      <c r="B19" s="81" t="s">
        <v>80</v>
      </c>
      <c r="C19" s="82"/>
      <c r="D19" s="83"/>
      <c r="E19" s="83"/>
      <c r="F19" s="83"/>
    </row>
    <row r="20" spans="2:20" ht="21" hidden="1" customHeight="1">
      <c r="B20" s="71" t="s">
        <v>255</v>
      </c>
      <c r="C20" s="82">
        <v>0</v>
      </c>
      <c r="D20" s="83">
        <v>33</v>
      </c>
      <c r="E20" s="83">
        <v>33</v>
      </c>
      <c r="F20" s="83">
        <v>4603.78</v>
      </c>
    </row>
    <row r="21" spans="2:20" ht="21" customHeight="1">
      <c r="B21" s="71" t="s">
        <v>256</v>
      </c>
      <c r="C21" s="82">
        <v>3889</v>
      </c>
      <c r="D21" s="83">
        <v>0</v>
      </c>
      <c r="E21" s="83">
        <v>3889</v>
      </c>
      <c r="F21" s="83">
        <v>862571.19</v>
      </c>
    </row>
    <row r="22" spans="2:20" ht="21" customHeight="1">
      <c r="B22" s="71" t="s">
        <v>257</v>
      </c>
      <c r="C22" s="82">
        <v>0</v>
      </c>
      <c r="D22" s="83">
        <v>0</v>
      </c>
      <c r="E22" s="83">
        <v>0</v>
      </c>
      <c r="F22" s="83">
        <v>3521.31</v>
      </c>
    </row>
    <row r="23" spans="2:20" ht="21" customHeight="1">
      <c r="B23" s="71" t="s">
        <v>258</v>
      </c>
      <c r="C23" s="82">
        <v>39327</v>
      </c>
      <c r="D23" s="83">
        <v>28925</v>
      </c>
      <c r="E23" s="83">
        <v>68252</v>
      </c>
      <c r="F23" s="83">
        <v>3323.63</v>
      </c>
    </row>
    <row r="24" spans="2:20" ht="21" customHeight="1">
      <c r="B24" s="71" t="s">
        <v>259</v>
      </c>
      <c r="C24" s="82">
        <v>1840</v>
      </c>
      <c r="D24" s="83">
        <v>448</v>
      </c>
      <c r="E24" s="83">
        <v>2289</v>
      </c>
      <c r="F24" s="83" t="e">
        <v>#REF!</v>
      </c>
    </row>
    <row r="25" spans="2:20" ht="21" customHeight="1">
      <c r="B25" s="71" t="s">
        <v>161</v>
      </c>
      <c r="C25" s="82">
        <v>49002</v>
      </c>
      <c r="D25" s="83">
        <v>16</v>
      </c>
      <c r="E25" s="83">
        <v>49018</v>
      </c>
      <c r="F25" s="83">
        <v>74385.649999999994</v>
      </c>
    </row>
    <row r="26" spans="2:20" ht="21" customHeight="1">
      <c r="B26" s="71" t="s">
        <v>260</v>
      </c>
      <c r="C26" s="82">
        <v>103</v>
      </c>
      <c r="D26" s="83">
        <v>74</v>
      </c>
      <c r="E26" s="83">
        <v>177</v>
      </c>
      <c r="F26" s="83"/>
    </row>
    <row r="27" spans="2:20" ht="21" customHeight="1">
      <c r="B27" s="71" t="s">
        <v>261</v>
      </c>
      <c r="C27" s="82">
        <v>249</v>
      </c>
      <c r="D27" s="83">
        <v>0</v>
      </c>
      <c r="E27" s="83">
        <v>249</v>
      </c>
      <c r="F27" s="83"/>
    </row>
    <row r="28" spans="2:20" ht="21" customHeight="1">
      <c r="B28" s="71" t="s">
        <v>262</v>
      </c>
      <c r="C28" s="82">
        <v>731</v>
      </c>
      <c r="D28" s="83">
        <v>0</v>
      </c>
      <c r="E28" s="83">
        <v>731</v>
      </c>
      <c r="F28" s="83"/>
    </row>
    <row r="29" spans="2:20" s="42" customFormat="1" ht="24" customHeight="1" thickBot="1">
      <c r="B29" s="43" t="s">
        <v>75</v>
      </c>
      <c r="C29" s="68">
        <v>95141</v>
      </c>
      <c r="D29" s="125">
        <v>29496</v>
      </c>
      <c r="E29" s="125">
        <v>124638</v>
      </c>
      <c r="F29" s="125" t="e">
        <v>#REF!</v>
      </c>
    </row>
    <row r="30" spans="2:20" ht="15.75">
      <c r="B30" s="81" t="s">
        <v>81</v>
      </c>
      <c r="C30" s="82"/>
      <c r="D30" s="415"/>
      <c r="E30" s="83"/>
      <c r="F30" s="83"/>
    </row>
    <row r="31" spans="2:20" ht="18" customHeight="1">
      <c r="B31" s="71" t="s">
        <v>263</v>
      </c>
      <c r="C31" s="82">
        <v>13633</v>
      </c>
      <c r="D31" s="83">
        <v>3165</v>
      </c>
      <c r="E31" s="83">
        <v>16798</v>
      </c>
      <c r="F31" s="83"/>
    </row>
    <row r="32" spans="2:20" ht="18" customHeight="1">
      <c r="B32" s="71" t="s">
        <v>264</v>
      </c>
      <c r="C32" s="82">
        <v>16387</v>
      </c>
      <c r="D32" s="83">
        <v>8658</v>
      </c>
      <c r="E32" s="83">
        <v>25045</v>
      </c>
      <c r="F32" s="83"/>
    </row>
    <row r="33" spans="2:6" ht="18" customHeight="1">
      <c r="B33" s="71" t="s">
        <v>265</v>
      </c>
      <c r="C33" s="82">
        <v>0</v>
      </c>
      <c r="D33" s="83">
        <v>0</v>
      </c>
      <c r="E33" s="83">
        <v>0</v>
      </c>
      <c r="F33" s="83"/>
    </row>
    <row r="34" spans="2:6" ht="18" customHeight="1">
      <c r="B34" s="71" t="s">
        <v>266</v>
      </c>
      <c r="C34" s="82">
        <v>0</v>
      </c>
      <c r="D34" s="83">
        <v>0</v>
      </c>
      <c r="E34" s="83">
        <v>0</v>
      </c>
      <c r="F34" s="83"/>
    </row>
    <row r="35" spans="2:6" ht="18" customHeight="1">
      <c r="B35" s="71" t="s">
        <v>267</v>
      </c>
      <c r="C35" s="82">
        <v>28915</v>
      </c>
      <c r="D35" s="83">
        <v>1203</v>
      </c>
      <c r="E35" s="83">
        <v>30118</v>
      </c>
      <c r="F35" s="83"/>
    </row>
    <row r="36" spans="2:6" ht="18" customHeight="1">
      <c r="B36" s="71" t="s">
        <v>268</v>
      </c>
      <c r="C36" s="82">
        <v>19976</v>
      </c>
      <c r="D36" s="83">
        <v>2466</v>
      </c>
      <c r="E36" s="83">
        <v>22442</v>
      </c>
      <c r="F36" s="83"/>
    </row>
    <row r="37" spans="2:6" ht="18" customHeight="1">
      <c r="B37" s="71" t="s">
        <v>269</v>
      </c>
      <c r="C37" s="82">
        <v>1038</v>
      </c>
      <c r="D37" s="83">
        <v>291</v>
      </c>
      <c r="E37" s="83">
        <v>1329</v>
      </c>
      <c r="F37" s="83"/>
    </row>
    <row r="38" spans="2:6" s="42" customFormat="1" ht="24" customHeight="1" thickBot="1">
      <c r="B38" s="43" t="s">
        <v>76</v>
      </c>
      <c r="C38" s="68">
        <v>79949</v>
      </c>
      <c r="D38" s="125">
        <v>15783</v>
      </c>
      <c r="E38" s="125">
        <v>95732</v>
      </c>
      <c r="F38" s="125">
        <v>0</v>
      </c>
    </row>
    <row r="39" spans="2:6" s="42" customFormat="1" ht="24" customHeight="1" thickBot="1">
      <c r="B39" s="46" t="s">
        <v>77</v>
      </c>
      <c r="C39" s="67">
        <v>175090</v>
      </c>
      <c r="D39" s="124">
        <v>45279</v>
      </c>
      <c r="E39" s="124">
        <v>220370</v>
      </c>
      <c r="F39" s="124" t="e">
        <v>#REF!</v>
      </c>
    </row>
    <row r="40" spans="2:6" ht="13.5" thickTop="1">
      <c r="B40" s="233" t="s">
        <v>270</v>
      </c>
    </row>
    <row r="41" spans="2:6">
      <c r="B41" s="233"/>
      <c r="F41" s="82" t="e">
        <v>#REF!</v>
      </c>
    </row>
    <row r="46" spans="2:6">
      <c r="C46" s="82">
        <v>2</v>
      </c>
      <c r="D46" s="82">
        <v>1</v>
      </c>
      <c r="E46" s="82">
        <v>1</v>
      </c>
    </row>
    <row r="47" spans="2:6">
      <c r="C47" s="49">
        <v>0</v>
      </c>
      <c r="E47" s="49">
        <v>0</v>
      </c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zoomScale="80" zoomScaleNormal="80" workbookViewId="0">
      <selection activeCell="C7" sqref="C7"/>
    </sheetView>
  </sheetViews>
  <sheetFormatPr baseColWidth="10" defaultColWidth="11.42578125" defaultRowHeight="12.75"/>
  <cols>
    <col min="1" max="2" width="1.28515625" style="49" customWidth="1"/>
    <col min="3" max="3" width="43.85546875" style="49" customWidth="1"/>
    <col min="4" max="4" width="20.42578125" style="105" customWidth="1"/>
    <col min="5" max="5" width="18.5703125" style="49" customWidth="1"/>
    <col min="6" max="6" width="19.42578125" style="49" customWidth="1"/>
    <col min="7" max="7" width="17.28515625" style="49" hidden="1" customWidth="1"/>
    <col min="8" max="8" width="19" style="49" hidden="1" customWidth="1"/>
    <col min="9" max="16384" width="11.42578125" style="49"/>
  </cols>
  <sheetData>
    <row r="1" spans="3:14" ht="13.5" customHeight="1">
      <c r="C1" s="364" t="s">
        <v>27</v>
      </c>
      <c r="D1" s="364"/>
      <c r="E1" s="276"/>
      <c r="F1" s="276"/>
      <c r="G1" s="273"/>
    </row>
    <row r="2" spans="3:14" ht="13.5" customHeight="1">
      <c r="C2" s="364"/>
      <c r="D2" s="364"/>
      <c r="E2" s="276"/>
      <c r="F2" s="276"/>
      <c r="G2" s="273"/>
    </row>
    <row r="3" spans="3:14" ht="20.25">
      <c r="C3" s="366" t="s">
        <v>195</v>
      </c>
      <c r="D3" s="366"/>
      <c r="E3" s="366"/>
      <c r="F3" s="366"/>
      <c r="G3" s="366"/>
      <c r="H3" s="366"/>
    </row>
    <row r="4" spans="3:14" ht="23.25">
      <c r="C4" s="380" t="s">
        <v>99</v>
      </c>
      <c r="D4" s="380"/>
      <c r="E4" s="380"/>
      <c r="F4" s="380"/>
      <c r="G4" s="380"/>
      <c r="H4" s="380"/>
    </row>
    <row r="5" spans="3:14" ht="18.75">
      <c r="C5" s="398" t="s">
        <v>271</v>
      </c>
      <c r="D5" s="398"/>
      <c r="E5" s="398"/>
      <c r="F5" s="398"/>
      <c r="G5" s="398"/>
      <c r="H5" s="398"/>
      <c r="I5" s="171"/>
      <c r="J5" s="171"/>
      <c r="K5" s="171"/>
      <c r="L5" s="171"/>
      <c r="M5" s="171"/>
      <c r="N5" s="171"/>
    </row>
    <row r="6" spans="3:14" ht="13.5" thickBot="1">
      <c r="C6" s="390" t="s">
        <v>78</v>
      </c>
      <c r="D6" s="390"/>
      <c r="E6" s="390"/>
      <c r="F6" s="390"/>
      <c r="G6" s="390"/>
      <c r="H6" s="390"/>
    </row>
    <row r="7" spans="3:14" s="69" customFormat="1" ht="54.75" customHeight="1" thickTop="1" thickBot="1">
      <c r="C7" s="294" t="s">
        <v>98</v>
      </c>
      <c r="D7" s="295" t="s">
        <v>277</v>
      </c>
      <c r="E7" s="295" t="s">
        <v>278</v>
      </c>
      <c r="F7" s="296" t="s">
        <v>21</v>
      </c>
      <c r="G7" s="121" t="e">
        <v>#REF!</v>
      </c>
      <c r="H7" s="121" t="e">
        <v>#REF!</v>
      </c>
    </row>
    <row r="8" spans="3:14" ht="18" customHeight="1" thickTop="1">
      <c r="C8" s="71" t="s">
        <v>192</v>
      </c>
      <c r="D8" s="333">
        <v>19.600000000000001</v>
      </c>
      <c r="E8" s="333">
        <v>0</v>
      </c>
      <c r="F8" s="334">
        <v>19.600000000000001</v>
      </c>
      <c r="G8" s="107" t="e">
        <v>#REF!</v>
      </c>
      <c r="H8" s="107" t="e">
        <v>#REF!</v>
      </c>
      <c r="I8" s="108"/>
      <c r="J8" s="74"/>
    </row>
    <row r="9" spans="3:14" ht="18" customHeight="1">
      <c r="C9" s="71" t="s">
        <v>193</v>
      </c>
      <c r="D9" s="333">
        <v>658.61</v>
      </c>
      <c r="E9" s="333">
        <v>18.8</v>
      </c>
      <c r="F9" s="334">
        <v>677.41</v>
      </c>
      <c r="G9" s="107" t="e">
        <v>#REF!</v>
      </c>
      <c r="H9" s="107" t="e">
        <v>#REF!</v>
      </c>
      <c r="J9" s="74"/>
    </row>
    <row r="10" spans="3:14" ht="18" customHeight="1">
      <c r="C10" s="71" t="s">
        <v>118</v>
      </c>
      <c r="D10" s="333">
        <v>0.08</v>
      </c>
      <c r="E10" s="333">
        <v>0</v>
      </c>
      <c r="F10" s="334">
        <v>0.08</v>
      </c>
      <c r="G10" s="107" t="e">
        <v>#REF!</v>
      </c>
      <c r="H10" s="107" t="e">
        <v>#REF!</v>
      </c>
      <c r="J10" s="74"/>
    </row>
    <row r="11" spans="3:14" ht="18" customHeight="1">
      <c r="C11" s="71" t="s">
        <v>279</v>
      </c>
      <c r="D11" s="333">
        <v>0</v>
      </c>
      <c r="E11" s="333">
        <v>-17.989999999999998</v>
      </c>
      <c r="F11" s="334">
        <v>-17.989999999999998</v>
      </c>
      <c r="G11" s="107"/>
      <c r="H11" s="107"/>
      <c r="J11" s="74"/>
    </row>
    <row r="12" spans="3:14" ht="18" customHeight="1">
      <c r="C12" s="71" t="s">
        <v>94</v>
      </c>
      <c r="D12" s="333">
        <v>685.09</v>
      </c>
      <c r="E12" s="333">
        <v>148.25</v>
      </c>
      <c r="F12" s="334">
        <v>833.34</v>
      </c>
      <c r="G12" s="107" t="e">
        <v>#REF!</v>
      </c>
      <c r="H12" s="107" t="e">
        <v>#REF!</v>
      </c>
      <c r="J12" s="74"/>
    </row>
    <row r="13" spans="3:14" ht="24" customHeight="1" thickBot="1">
      <c r="C13" s="43" t="s">
        <v>166</v>
      </c>
      <c r="D13" s="335">
        <v>46</v>
      </c>
      <c r="E13" s="335">
        <v>147.44</v>
      </c>
      <c r="F13" s="336">
        <v>193.44000000000005</v>
      </c>
      <c r="G13" s="51" t="e">
        <v>#REF!</v>
      </c>
      <c r="H13" s="51" t="e">
        <v>#REF!</v>
      </c>
      <c r="J13" s="74"/>
    </row>
    <row r="14" spans="3:14" ht="18" customHeight="1">
      <c r="C14" s="71" t="s">
        <v>280</v>
      </c>
      <c r="D14" s="333">
        <v>117.05</v>
      </c>
      <c r="E14" s="333">
        <v>209.95</v>
      </c>
      <c r="F14" s="334">
        <v>327</v>
      </c>
      <c r="G14" s="107" t="e">
        <v>#REF!</v>
      </c>
      <c r="H14" s="107" t="e">
        <v>#REF!</v>
      </c>
      <c r="J14" s="74"/>
    </row>
    <row r="15" spans="3:14" ht="18" customHeight="1">
      <c r="C15" s="71" t="s">
        <v>92</v>
      </c>
      <c r="D15" s="333">
        <v>417.95</v>
      </c>
      <c r="E15" s="333">
        <v>194.3</v>
      </c>
      <c r="F15" s="334">
        <v>612.24</v>
      </c>
      <c r="G15" s="107" t="e">
        <v>#REF!</v>
      </c>
      <c r="H15" s="107" t="e">
        <v>#REF!</v>
      </c>
      <c r="J15" s="74"/>
    </row>
    <row r="16" spans="3:14" ht="18" customHeight="1">
      <c r="C16" s="71" t="s">
        <v>169</v>
      </c>
      <c r="D16" s="333">
        <v>2182.67</v>
      </c>
      <c r="E16" s="333">
        <v>705.26</v>
      </c>
      <c r="F16" s="334">
        <v>2887.92</v>
      </c>
      <c r="G16" s="107"/>
      <c r="H16" s="107"/>
      <c r="J16" s="74"/>
    </row>
    <row r="17" spans="3:21" s="42" customFormat="1" ht="24" customHeight="1" thickBot="1">
      <c r="C17" s="43" t="s">
        <v>119</v>
      </c>
      <c r="D17" s="335">
        <v>1693.67</v>
      </c>
      <c r="E17" s="335">
        <v>448.45</v>
      </c>
      <c r="F17" s="336">
        <v>2142.12</v>
      </c>
      <c r="G17" s="51" t="e">
        <v>#REF!</v>
      </c>
      <c r="H17" s="51" t="e">
        <v>#REF!</v>
      </c>
      <c r="J17" s="74"/>
      <c r="T17" s="208"/>
      <c r="U17" s="208"/>
    </row>
    <row r="18" spans="3:21" ht="18" customHeight="1">
      <c r="C18" s="71" t="s">
        <v>94</v>
      </c>
      <c r="D18" s="333">
        <v>8.27</v>
      </c>
      <c r="E18" s="333">
        <v>0</v>
      </c>
      <c r="F18" s="334">
        <v>8.27</v>
      </c>
      <c r="G18" s="107" t="e">
        <v>#REF!</v>
      </c>
      <c r="H18" s="107" t="e">
        <v>#REF!</v>
      </c>
      <c r="J18" s="74"/>
    </row>
    <row r="19" spans="3:21" ht="18" customHeight="1">
      <c r="C19" s="71" t="s">
        <v>95</v>
      </c>
      <c r="D19" s="333">
        <v>36.380000000000003</v>
      </c>
      <c r="E19" s="333">
        <v>0</v>
      </c>
      <c r="F19" s="334">
        <v>36.380000000000003</v>
      </c>
      <c r="G19" s="107" t="e">
        <v>#REF!</v>
      </c>
      <c r="H19" s="107" t="e">
        <v>#REF!</v>
      </c>
      <c r="J19" s="74"/>
    </row>
    <row r="20" spans="3:21" s="48" customFormat="1" ht="21.75" customHeight="1" thickBot="1">
      <c r="C20" s="47" t="s">
        <v>120</v>
      </c>
      <c r="D20" s="335">
        <v>1665.56</v>
      </c>
      <c r="E20" s="335">
        <v>448.45</v>
      </c>
      <c r="F20" s="336">
        <v>2114.0099999999998</v>
      </c>
      <c r="G20" s="51" t="e">
        <v>#REF!</v>
      </c>
      <c r="H20" s="51" t="e">
        <v>#REF!</v>
      </c>
      <c r="J20" s="74"/>
    </row>
    <row r="21" spans="3:21" ht="18" customHeight="1">
      <c r="C21" s="71" t="s">
        <v>97</v>
      </c>
      <c r="D21" s="333">
        <v>627.29999999999995</v>
      </c>
      <c r="E21" s="333">
        <v>157.22</v>
      </c>
      <c r="F21" s="334">
        <v>784.51</v>
      </c>
      <c r="G21" s="107" t="e">
        <v>#REF!</v>
      </c>
      <c r="H21" s="107" t="e">
        <v>#REF!</v>
      </c>
      <c r="J21" s="74"/>
    </row>
    <row r="22" spans="3:21" s="48" customFormat="1" ht="21.75" customHeight="1" thickBot="1">
      <c r="C22" s="122" t="s">
        <v>121</v>
      </c>
      <c r="D22" s="337">
        <v>1038.26</v>
      </c>
      <c r="E22" s="337">
        <v>291.23</v>
      </c>
      <c r="F22" s="338">
        <v>1329.4999999999998</v>
      </c>
      <c r="G22" s="123" t="e">
        <v>#REF!</v>
      </c>
      <c r="H22" s="123" t="e">
        <v>#REF!</v>
      </c>
      <c r="I22" s="169"/>
      <c r="J22" s="74"/>
    </row>
    <row r="23" spans="3:21" ht="13.5" thickTop="1">
      <c r="C23" s="233" t="s">
        <v>242</v>
      </c>
      <c r="E23" s="105"/>
      <c r="F23" s="206"/>
      <c r="G23" s="105"/>
      <c r="H23" s="105"/>
    </row>
    <row r="24" spans="3:21">
      <c r="C24" s="233"/>
    </row>
    <row r="26" spans="3:21">
      <c r="E26" s="105"/>
      <c r="F26" s="105"/>
      <c r="G26" s="105"/>
      <c r="H26" s="105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3"/>
  <sheetViews>
    <sheetView showGridLines="0" showZeros="0" topLeftCell="D1" zoomScale="80" zoomScaleNormal="80" workbookViewId="0">
      <pane ySplit="4" topLeftCell="A11" activePane="bottomLeft" state="frozen"/>
      <selection pane="bottomLeft"/>
    </sheetView>
  </sheetViews>
  <sheetFormatPr baseColWidth="10" defaultRowHeight="12.75"/>
  <cols>
    <col min="1" max="1" width="15.7109375" customWidth="1"/>
    <col min="2" max="3" width="14" customWidth="1"/>
    <col min="4" max="4" width="4" customWidth="1"/>
    <col min="5" max="5" width="15.7109375" customWidth="1"/>
    <col min="6" max="7" width="14" customWidth="1"/>
    <col min="8" max="8" width="4" customWidth="1"/>
    <col min="9" max="9" width="15.7109375" customWidth="1"/>
    <col min="10" max="11" width="14" style="182" customWidth="1"/>
    <col min="12" max="12" width="4" customWidth="1"/>
    <col min="13" max="13" width="15.7109375" customWidth="1"/>
    <col min="14" max="15" width="14" customWidth="1"/>
    <col min="16" max="16" width="4" customWidth="1"/>
    <col min="17" max="17" width="15.7109375" customWidth="1"/>
    <col min="18" max="19" width="14" customWidth="1"/>
    <col min="20" max="20" width="4" customWidth="1"/>
    <col min="21" max="21" width="15.7109375" customWidth="1"/>
    <col min="22" max="23" width="12.85546875" bestFit="1" customWidth="1"/>
    <col min="24" max="24" width="5.42578125" customWidth="1"/>
    <col min="25" max="25" width="15.7109375" customWidth="1"/>
    <col min="26" max="26" width="13.42578125" bestFit="1" customWidth="1"/>
    <col min="27" max="27" width="13.85546875" bestFit="1" customWidth="1"/>
    <col min="28" max="28" width="4.28515625" customWidth="1"/>
    <col min="29" max="29" width="15.7109375" customWidth="1"/>
    <col min="30" max="30" width="12" bestFit="1" customWidth="1"/>
    <col min="31" max="31" width="13.85546875" bestFit="1" customWidth="1"/>
    <col min="32" max="32" width="4.28515625" customWidth="1"/>
    <col min="33" max="33" width="15.7109375" customWidth="1"/>
    <col min="34" max="35" width="14.28515625" bestFit="1" customWidth="1"/>
    <col min="36" max="36" width="4.28515625" customWidth="1"/>
    <col min="37" max="37" width="15.7109375" customWidth="1"/>
    <col min="38" max="38" width="15" bestFit="1" customWidth="1"/>
    <col min="39" max="39" width="15.42578125" bestFit="1" customWidth="1"/>
    <col min="41" max="41" width="16.42578125" customWidth="1"/>
  </cols>
  <sheetData>
    <row r="1" spans="1:46">
      <c r="F1" t="s">
        <v>203</v>
      </c>
    </row>
    <row r="2" spans="1:46">
      <c r="A2" s="12" t="s">
        <v>27</v>
      </c>
    </row>
    <row r="3" spans="1:46" ht="6.75" customHeight="1" thickBot="1"/>
    <row r="4" spans="1:46" s="2" customFormat="1" ht="16.5" customHeight="1" thickTop="1" thickBot="1">
      <c r="A4" s="50"/>
      <c r="B4" s="399" t="s">
        <v>170</v>
      </c>
      <c r="C4" s="400"/>
      <c r="D4" s="33"/>
      <c r="E4" s="50"/>
      <c r="F4" s="399" t="s">
        <v>171</v>
      </c>
      <c r="G4" s="400"/>
      <c r="H4" s="33"/>
      <c r="I4" s="50"/>
      <c r="J4" s="399" t="s">
        <v>172</v>
      </c>
      <c r="K4" s="400"/>
      <c r="L4" s="33"/>
      <c r="M4" s="50"/>
      <c r="N4" s="226" t="s">
        <v>67</v>
      </c>
      <c r="O4" s="227"/>
      <c r="P4" s="33"/>
      <c r="Q4" s="50"/>
      <c r="R4" s="399" t="s">
        <v>64</v>
      </c>
      <c r="S4" s="400"/>
      <c r="U4" s="50"/>
      <c r="V4" s="399" t="s">
        <v>15</v>
      </c>
      <c r="W4" s="400"/>
      <c r="Y4" s="50"/>
      <c r="Z4" s="399" t="s">
        <v>169</v>
      </c>
      <c r="AA4" s="400"/>
      <c r="AC4" s="50"/>
      <c r="AD4" s="399" t="s">
        <v>17</v>
      </c>
      <c r="AE4" s="400"/>
      <c r="AG4" s="50"/>
      <c r="AH4" s="403" t="s">
        <v>8</v>
      </c>
      <c r="AI4" s="404"/>
      <c r="AK4" s="50"/>
      <c r="AL4" s="403" t="s">
        <v>71</v>
      </c>
      <c r="AM4" s="404"/>
    </row>
    <row r="5" spans="1:46" s="5" customFormat="1" ht="15" customHeight="1" thickTop="1" thickBot="1">
      <c r="A5" s="50" t="s">
        <v>9</v>
      </c>
      <c r="B5" s="3">
        <v>45351</v>
      </c>
      <c r="C5" s="4">
        <v>45716</v>
      </c>
      <c r="D5" s="13"/>
      <c r="E5" s="50" t="s">
        <v>9</v>
      </c>
      <c r="F5" s="3">
        <v>45351</v>
      </c>
      <c r="G5" s="4">
        <v>45716</v>
      </c>
      <c r="H5" s="13"/>
      <c r="I5" s="50"/>
      <c r="J5" s="3">
        <v>45351</v>
      </c>
      <c r="K5" s="4">
        <v>45716</v>
      </c>
      <c r="L5" s="13"/>
      <c r="M5" s="50"/>
      <c r="N5" s="3">
        <v>45351</v>
      </c>
      <c r="O5" s="4">
        <v>45716</v>
      </c>
      <c r="P5" s="13"/>
      <c r="Q5" s="50"/>
      <c r="R5" s="3">
        <v>45351</v>
      </c>
      <c r="S5" s="4">
        <v>45716</v>
      </c>
      <c r="U5" s="50"/>
      <c r="V5" s="3">
        <v>45351</v>
      </c>
      <c r="W5" s="4">
        <v>45716</v>
      </c>
      <c r="Y5" s="50"/>
      <c r="Z5" s="3">
        <v>45351</v>
      </c>
      <c r="AA5" s="4">
        <v>45716</v>
      </c>
      <c r="AC5" s="50"/>
      <c r="AD5" s="3">
        <v>45351</v>
      </c>
      <c r="AE5" s="4">
        <v>45716</v>
      </c>
      <c r="AG5" s="50" t="s">
        <v>9</v>
      </c>
      <c r="AH5" s="3">
        <v>45351</v>
      </c>
      <c r="AI5" s="4">
        <v>45716</v>
      </c>
      <c r="AK5" s="50" t="s">
        <v>9</v>
      </c>
      <c r="AL5" s="3">
        <v>45351</v>
      </c>
      <c r="AM5" s="4">
        <v>45716</v>
      </c>
      <c r="AN5" s="13"/>
      <c r="AO5"/>
      <c r="AP5" s="14"/>
      <c r="AQ5" s="14"/>
      <c r="AR5"/>
      <c r="AS5"/>
      <c r="AT5"/>
    </row>
    <row r="6" spans="1:46" ht="13.5" customHeight="1" thickTop="1">
      <c r="A6" s="71" t="s">
        <v>132</v>
      </c>
      <c r="B6" s="88">
        <v>459071.77</v>
      </c>
      <c r="C6" s="89">
        <v>542272.09</v>
      </c>
      <c r="D6" s="89"/>
      <c r="E6" s="71" t="s">
        <v>31</v>
      </c>
      <c r="F6" s="88">
        <v>323902.43</v>
      </c>
      <c r="G6" s="89">
        <v>270573.92</v>
      </c>
      <c r="H6" s="89"/>
      <c r="I6" s="71" t="s">
        <v>217</v>
      </c>
      <c r="J6" s="319"/>
      <c r="K6" s="320">
        <v>0.92359999999999998</v>
      </c>
      <c r="L6" s="89"/>
      <c r="M6" s="71" t="s">
        <v>164</v>
      </c>
      <c r="N6" s="88">
        <v>50723.63</v>
      </c>
      <c r="O6" s="89">
        <v>58420.95</v>
      </c>
      <c r="P6" s="89"/>
      <c r="Q6" s="71" t="s">
        <v>31</v>
      </c>
      <c r="R6" s="88">
        <v>132741.85</v>
      </c>
      <c r="S6" s="89">
        <v>124964.12</v>
      </c>
      <c r="U6" s="71" t="s">
        <v>133</v>
      </c>
      <c r="V6" s="88">
        <v>13518.56</v>
      </c>
      <c r="W6" s="89">
        <v>36983.1</v>
      </c>
      <c r="Y6" s="71" t="s">
        <v>31</v>
      </c>
      <c r="Z6" s="88">
        <v>44978.48</v>
      </c>
      <c r="AA6" s="89">
        <v>43255.65</v>
      </c>
      <c r="AC6" s="71" t="s">
        <v>133</v>
      </c>
      <c r="AD6" s="88">
        <v>31275.38</v>
      </c>
      <c r="AE6" s="89">
        <v>39570.21</v>
      </c>
      <c r="AF6" s="321"/>
      <c r="AG6" s="71" t="s">
        <v>133</v>
      </c>
      <c r="AH6" s="88">
        <v>31275.38</v>
      </c>
      <c r="AI6" s="89">
        <v>39570.21</v>
      </c>
      <c r="AK6" s="71" t="s">
        <v>31</v>
      </c>
      <c r="AL6" s="88">
        <v>5535223.1100000003</v>
      </c>
      <c r="AM6" s="89">
        <v>5716383.9100000001</v>
      </c>
      <c r="AN6" s="17"/>
      <c r="AQ6" s="17"/>
      <c r="AS6" s="15"/>
      <c r="AT6" s="15"/>
    </row>
    <row r="7" spans="1:46" ht="13.5" customHeight="1">
      <c r="A7" s="71" t="s">
        <v>31</v>
      </c>
      <c r="B7" s="88">
        <v>575922.39</v>
      </c>
      <c r="C7" s="89">
        <v>509233.58</v>
      </c>
      <c r="D7" s="89"/>
      <c r="E7" s="71" t="s">
        <v>132</v>
      </c>
      <c r="F7" s="88">
        <v>151924.63</v>
      </c>
      <c r="G7" s="89">
        <v>250751.21</v>
      </c>
      <c r="H7" s="89"/>
      <c r="I7" s="71" t="s">
        <v>132</v>
      </c>
      <c r="J7" s="323">
        <v>0.67249999999999999</v>
      </c>
      <c r="K7" s="320">
        <v>0.68479999999999996</v>
      </c>
      <c r="L7" s="89"/>
      <c r="M7" s="71" t="s">
        <v>31</v>
      </c>
      <c r="N7" s="88">
        <v>54226.01</v>
      </c>
      <c r="O7" s="89">
        <v>55704.47</v>
      </c>
      <c r="P7" s="89"/>
      <c r="Q7" s="190" t="s">
        <v>146</v>
      </c>
      <c r="R7" s="88">
        <v>77812.62</v>
      </c>
      <c r="S7" s="89">
        <v>92083.03</v>
      </c>
      <c r="U7" s="71" t="s">
        <v>30</v>
      </c>
      <c r="V7" s="88">
        <v>31749.81</v>
      </c>
      <c r="W7" s="89">
        <v>26205.79</v>
      </c>
      <c r="Y7" s="71" t="s">
        <v>132</v>
      </c>
      <c r="Z7" s="88">
        <v>47480.19</v>
      </c>
      <c r="AA7" s="89">
        <v>42233.82</v>
      </c>
      <c r="AC7" s="71" t="s">
        <v>132</v>
      </c>
      <c r="AD7" s="88">
        <v>26830.639999999999</v>
      </c>
      <c r="AE7" s="89">
        <v>38599.879999999997</v>
      </c>
      <c r="AF7" s="321"/>
      <c r="AG7" s="71" t="s">
        <v>132</v>
      </c>
      <c r="AH7" s="88">
        <v>26830.639999999999</v>
      </c>
      <c r="AI7" s="89">
        <v>38599.879999999997</v>
      </c>
      <c r="AK7" s="71" t="s">
        <v>132</v>
      </c>
      <c r="AL7" s="88">
        <v>4507753.7300000004</v>
      </c>
      <c r="AM7" s="89">
        <v>5309523.71</v>
      </c>
      <c r="AN7" s="17"/>
      <c r="AQ7" s="17"/>
      <c r="AS7" s="15"/>
      <c r="AT7" s="15"/>
    </row>
    <row r="8" spans="1:46" ht="13.5" customHeight="1">
      <c r="A8" s="71" t="s">
        <v>33</v>
      </c>
      <c r="B8" s="88">
        <v>384296.6</v>
      </c>
      <c r="C8" s="89">
        <v>453723.91</v>
      </c>
      <c r="D8" s="89"/>
      <c r="E8" s="71" t="s">
        <v>34</v>
      </c>
      <c r="F8" s="88">
        <v>167027.85999999999</v>
      </c>
      <c r="G8" s="89">
        <v>193496.71</v>
      </c>
      <c r="H8" s="89"/>
      <c r="I8" s="71" t="s">
        <v>30</v>
      </c>
      <c r="J8" s="319">
        <v>0.51300000000000001</v>
      </c>
      <c r="K8" s="320">
        <v>0.62949999999999995</v>
      </c>
      <c r="L8" s="89"/>
      <c r="M8" s="71" t="s">
        <v>33</v>
      </c>
      <c r="N8" s="88">
        <v>48361.63</v>
      </c>
      <c r="O8" s="89">
        <v>50701.38</v>
      </c>
      <c r="P8" s="89"/>
      <c r="Q8" s="71" t="s">
        <v>207</v>
      </c>
      <c r="R8" s="88">
        <v>72970.97</v>
      </c>
      <c r="S8" s="89">
        <v>69271.45</v>
      </c>
      <c r="U8" s="71" t="s">
        <v>0</v>
      </c>
      <c r="V8" s="88">
        <v>8627.64</v>
      </c>
      <c r="W8" s="89">
        <v>17712.57</v>
      </c>
      <c r="Y8" s="71" t="s">
        <v>164</v>
      </c>
      <c r="Z8" s="88">
        <v>23311</v>
      </c>
      <c r="AA8" s="89">
        <v>31101.85</v>
      </c>
      <c r="AC8" s="71" t="s">
        <v>30</v>
      </c>
      <c r="AD8" s="88">
        <v>29422.83</v>
      </c>
      <c r="AE8" s="89">
        <v>26664.799999999999</v>
      </c>
      <c r="AF8" s="321"/>
      <c r="AG8" s="71" t="s">
        <v>30</v>
      </c>
      <c r="AH8" s="88">
        <v>29422.83</v>
      </c>
      <c r="AI8" s="89">
        <v>26664.799999999999</v>
      </c>
      <c r="AK8" s="71" t="s">
        <v>34</v>
      </c>
      <c r="AL8" s="88">
        <v>4008836.2</v>
      </c>
      <c r="AM8" s="89">
        <v>4700306.88</v>
      </c>
      <c r="AN8" s="17"/>
      <c r="AQ8" s="17"/>
      <c r="AS8" s="15"/>
      <c r="AT8" s="15"/>
    </row>
    <row r="9" spans="1:46" ht="13.5" customHeight="1">
      <c r="A9" s="71" t="s">
        <v>164</v>
      </c>
      <c r="B9" s="88">
        <v>349944.73</v>
      </c>
      <c r="C9" s="89">
        <v>425837.48</v>
      </c>
      <c r="D9" s="89"/>
      <c r="E9" s="71" t="s">
        <v>164</v>
      </c>
      <c r="F9" s="88">
        <v>131523.20000000001</v>
      </c>
      <c r="G9" s="89">
        <v>148166.78</v>
      </c>
      <c r="H9" s="89"/>
      <c r="I9" s="71" t="s">
        <v>31</v>
      </c>
      <c r="J9" s="319">
        <v>0.67769999999999997</v>
      </c>
      <c r="K9" s="320">
        <v>0.62209999999999999</v>
      </c>
      <c r="L9" s="89"/>
      <c r="M9" s="71" t="s">
        <v>30</v>
      </c>
      <c r="N9" s="88">
        <v>40266.959999999999</v>
      </c>
      <c r="O9" s="89">
        <v>42504.54</v>
      </c>
      <c r="P9" s="89"/>
      <c r="Q9" s="71" t="s">
        <v>33</v>
      </c>
      <c r="R9" s="88">
        <v>48776.88</v>
      </c>
      <c r="S9" s="89">
        <v>61626.9</v>
      </c>
      <c r="T9">
        <v>0</v>
      </c>
      <c r="U9" s="190" t="s">
        <v>146</v>
      </c>
      <c r="V9" s="88">
        <v>2073.98</v>
      </c>
      <c r="W9" s="89">
        <v>9851.59</v>
      </c>
      <c r="Y9" s="71" t="s">
        <v>207</v>
      </c>
      <c r="Z9" s="88">
        <v>33102.06</v>
      </c>
      <c r="AA9" s="89">
        <v>28642.34</v>
      </c>
      <c r="AC9" s="71" t="s">
        <v>34</v>
      </c>
      <c r="AD9" s="88">
        <v>10434.92</v>
      </c>
      <c r="AE9" s="89">
        <v>24684.99</v>
      </c>
      <c r="AF9" s="321"/>
      <c r="AG9" s="71" t="s">
        <v>34</v>
      </c>
      <c r="AH9" s="88">
        <v>10434.92</v>
      </c>
      <c r="AI9" s="89">
        <v>24684.99</v>
      </c>
      <c r="AK9" s="71" t="s">
        <v>164</v>
      </c>
      <c r="AL9" s="88">
        <v>3604331.74</v>
      </c>
      <c r="AM9" s="89">
        <v>4470775.72</v>
      </c>
      <c r="AN9" s="17"/>
      <c r="AQ9" s="17"/>
      <c r="AS9" s="15"/>
      <c r="AT9" s="15"/>
    </row>
    <row r="10" spans="1:46" ht="13.5" customHeight="1">
      <c r="A10" s="71" t="s">
        <v>34</v>
      </c>
      <c r="B10" s="88">
        <v>352525.53</v>
      </c>
      <c r="C10" s="89">
        <v>355727.98</v>
      </c>
      <c r="D10" s="89"/>
      <c r="E10" s="71" t="s">
        <v>30</v>
      </c>
      <c r="F10" s="88">
        <v>134327.6</v>
      </c>
      <c r="G10" s="89">
        <v>130152.21</v>
      </c>
      <c r="H10" s="89"/>
      <c r="I10" s="71" t="s">
        <v>34</v>
      </c>
      <c r="J10" s="319">
        <v>0.64349999999999996</v>
      </c>
      <c r="K10" s="320">
        <v>0.6179</v>
      </c>
      <c r="L10" s="89"/>
      <c r="M10" s="71" t="s">
        <v>133</v>
      </c>
      <c r="N10" s="88">
        <v>35960.71</v>
      </c>
      <c r="O10" s="89">
        <v>40603.599999999999</v>
      </c>
      <c r="P10" s="89"/>
      <c r="Q10" s="71" t="s">
        <v>132</v>
      </c>
      <c r="R10" s="88">
        <v>50924.88</v>
      </c>
      <c r="S10" s="89">
        <v>60613.93</v>
      </c>
      <c r="U10" s="71" t="s">
        <v>33</v>
      </c>
      <c r="V10" s="88">
        <v>171.96</v>
      </c>
      <c r="W10" s="89">
        <v>8143.32</v>
      </c>
      <c r="Y10" s="71" t="s">
        <v>133</v>
      </c>
      <c r="Z10" s="88">
        <v>34992.74</v>
      </c>
      <c r="AA10" s="89">
        <v>27440.38</v>
      </c>
      <c r="AC10" s="71" t="s">
        <v>33</v>
      </c>
      <c r="AD10" s="88">
        <v>16549.63</v>
      </c>
      <c r="AE10" s="89">
        <v>24295.45</v>
      </c>
      <c r="AF10" s="321"/>
      <c r="AG10" s="71" t="s">
        <v>33</v>
      </c>
      <c r="AH10" s="88">
        <v>16549.63</v>
      </c>
      <c r="AI10" s="89">
        <v>24295.45</v>
      </c>
      <c r="AK10" s="71" t="s">
        <v>33</v>
      </c>
      <c r="AL10" s="88">
        <v>3798573.43</v>
      </c>
      <c r="AM10" s="89">
        <v>3612421.7</v>
      </c>
      <c r="AN10" s="17"/>
      <c r="AQ10" s="17"/>
      <c r="AS10" s="15"/>
      <c r="AT10" s="15"/>
    </row>
    <row r="11" spans="1:46" ht="13.5" customHeight="1">
      <c r="A11" s="71" t="s">
        <v>30</v>
      </c>
      <c r="B11" s="88">
        <v>285553.2</v>
      </c>
      <c r="C11" s="89">
        <v>331288.19</v>
      </c>
      <c r="D11" s="89"/>
      <c r="E11" s="71" t="s">
        <v>207</v>
      </c>
      <c r="F11" s="88">
        <v>147893.85999999999</v>
      </c>
      <c r="G11" s="89">
        <v>103757.42</v>
      </c>
      <c r="H11" s="89"/>
      <c r="I11" s="71" t="s">
        <v>160</v>
      </c>
      <c r="J11" s="319">
        <v>0.59550000000000003</v>
      </c>
      <c r="K11" s="320">
        <v>0.60109999999999997</v>
      </c>
      <c r="L11" s="89"/>
      <c r="M11" s="71" t="s">
        <v>34</v>
      </c>
      <c r="N11" s="88">
        <v>37147.519999999997</v>
      </c>
      <c r="O11" s="89">
        <v>39876.879999999997</v>
      </c>
      <c r="P11" s="89"/>
      <c r="Q11" s="71" t="s">
        <v>133</v>
      </c>
      <c r="R11" s="88">
        <v>42320.81</v>
      </c>
      <c r="S11" s="89">
        <v>56622.92</v>
      </c>
      <c r="U11" s="71" t="s">
        <v>160</v>
      </c>
      <c r="V11" s="88">
        <v>3351.42</v>
      </c>
      <c r="W11" s="89">
        <v>6883.08</v>
      </c>
      <c r="Y11" s="190" t="s">
        <v>146</v>
      </c>
      <c r="Z11" s="88">
        <v>24915.27</v>
      </c>
      <c r="AA11" s="89">
        <v>24113.77</v>
      </c>
      <c r="AB11" s="322"/>
      <c r="AC11" s="71" t="s">
        <v>207</v>
      </c>
      <c r="AD11" s="88">
        <v>29077.43</v>
      </c>
      <c r="AE11" s="89">
        <v>22380.01</v>
      </c>
      <c r="AF11" s="321"/>
      <c r="AG11" s="71" t="s">
        <v>207</v>
      </c>
      <c r="AH11" s="88">
        <v>29077.43</v>
      </c>
      <c r="AI11" s="89">
        <v>22380.01</v>
      </c>
      <c r="AK11" s="71" t="s">
        <v>207</v>
      </c>
      <c r="AL11" s="88">
        <v>2886488.14</v>
      </c>
      <c r="AM11" s="89">
        <v>3016843.64</v>
      </c>
      <c r="AN11" s="17"/>
      <c r="AO11" s="321" t="e">
        <v>#VALUE!</v>
      </c>
      <c r="AP11" s="321" t="e">
        <v>#DIV/0!</v>
      </c>
      <c r="AQ11" s="17"/>
    </row>
    <row r="12" spans="1:46" ht="13.5" customHeight="1">
      <c r="A12" s="71" t="s">
        <v>133</v>
      </c>
      <c r="B12" s="88">
        <v>254051.24</v>
      </c>
      <c r="C12" s="89">
        <v>269661.46999999997</v>
      </c>
      <c r="D12" s="89"/>
      <c r="E12" s="71" t="s">
        <v>133</v>
      </c>
      <c r="F12" s="88">
        <v>107001.62</v>
      </c>
      <c r="G12" s="89">
        <v>93475.74</v>
      </c>
      <c r="H12" s="89"/>
      <c r="I12" s="71" t="s">
        <v>131</v>
      </c>
      <c r="J12" s="319">
        <v>0.77839999999999998</v>
      </c>
      <c r="K12" s="320">
        <v>0.58399999999999996</v>
      </c>
      <c r="L12" s="89"/>
      <c r="M12" s="71" t="s">
        <v>207</v>
      </c>
      <c r="N12" s="88">
        <v>37322.28</v>
      </c>
      <c r="O12" s="89">
        <v>36603.71</v>
      </c>
      <c r="P12" s="89"/>
      <c r="Q12" s="190" t="s">
        <v>205</v>
      </c>
      <c r="R12" s="88">
        <v>43966.59</v>
      </c>
      <c r="S12" s="89">
        <v>50150.74</v>
      </c>
      <c r="U12" s="71" t="s">
        <v>34</v>
      </c>
      <c r="V12" s="88">
        <v>7270.72</v>
      </c>
      <c r="W12" s="89">
        <v>6797.43</v>
      </c>
      <c r="Y12" s="71" t="s">
        <v>34</v>
      </c>
      <c r="Z12" s="88">
        <v>13820.99</v>
      </c>
      <c r="AA12" s="89">
        <v>23475.37</v>
      </c>
      <c r="AC12" s="71" t="s">
        <v>31</v>
      </c>
      <c r="AD12" s="88">
        <v>20410.25</v>
      </c>
      <c r="AE12" s="89">
        <v>20933.509999999998</v>
      </c>
      <c r="AG12" s="71" t="s">
        <v>31</v>
      </c>
      <c r="AH12" s="88">
        <v>20410.25</v>
      </c>
      <c r="AI12" s="89">
        <v>20933.509999999998</v>
      </c>
      <c r="AK12" s="71" t="s">
        <v>133</v>
      </c>
      <c r="AL12" s="88">
        <v>2777213.09</v>
      </c>
      <c r="AM12" s="89">
        <v>2856476.35</v>
      </c>
      <c r="AN12" s="17"/>
      <c r="AQ12" s="321" t="e">
        <v>#DIV/0!</v>
      </c>
      <c r="AS12" s="16"/>
    </row>
    <row r="13" spans="1:46" ht="13.5" customHeight="1">
      <c r="A13" s="71" t="s">
        <v>207</v>
      </c>
      <c r="B13" s="88">
        <v>267809.89</v>
      </c>
      <c r="C13" s="89">
        <v>263555.45</v>
      </c>
      <c r="D13" s="89"/>
      <c r="E13" s="71" t="s">
        <v>33</v>
      </c>
      <c r="F13" s="88">
        <v>109246.39</v>
      </c>
      <c r="G13" s="89">
        <v>84901.21</v>
      </c>
      <c r="H13" s="89"/>
      <c r="I13" s="71" t="s">
        <v>164</v>
      </c>
      <c r="J13" s="319">
        <v>0.57950000000000002</v>
      </c>
      <c r="K13" s="320">
        <v>0.5786</v>
      </c>
      <c r="L13" s="89"/>
      <c r="M13" s="190" t="s">
        <v>146</v>
      </c>
      <c r="N13" s="88">
        <v>56584.19</v>
      </c>
      <c r="O13" s="89">
        <v>34297.64</v>
      </c>
      <c r="P13" s="89"/>
      <c r="Q13" s="190" t="s">
        <v>204</v>
      </c>
      <c r="R13" s="88">
        <v>39247.040000000001</v>
      </c>
      <c r="S13" s="89">
        <v>46840.86</v>
      </c>
      <c r="U13" s="71" t="s">
        <v>1</v>
      </c>
      <c r="V13" s="88">
        <v>-609.58000000000004</v>
      </c>
      <c r="W13" s="89">
        <v>6175.57</v>
      </c>
      <c r="Y13" s="71" t="s">
        <v>30</v>
      </c>
      <c r="Z13" s="88">
        <v>16551.740000000002</v>
      </c>
      <c r="AA13" s="89">
        <v>20864.43</v>
      </c>
      <c r="AC13" s="71" t="s">
        <v>164</v>
      </c>
      <c r="AD13" s="88">
        <v>3698.51</v>
      </c>
      <c r="AE13" s="89">
        <v>20930.28</v>
      </c>
      <c r="AG13" s="71" t="s">
        <v>164</v>
      </c>
      <c r="AH13" s="88">
        <v>3698.51</v>
      </c>
      <c r="AI13" s="89">
        <v>20930.28</v>
      </c>
      <c r="AK13" s="71" t="s">
        <v>30</v>
      </c>
      <c r="AL13" s="88">
        <v>2260728.34</v>
      </c>
      <c r="AM13" s="89">
        <v>2824483.99</v>
      </c>
      <c r="AN13" s="17"/>
      <c r="AQ13" s="17"/>
    </row>
    <row r="14" spans="1:46" ht="13.5" customHeight="1">
      <c r="A14" s="71" t="s">
        <v>160</v>
      </c>
      <c r="B14" s="88">
        <v>209670.26</v>
      </c>
      <c r="C14" s="89">
        <v>190534.95</v>
      </c>
      <c r="D14" s="89"/>
      <c r="E14" s="71" t="s">
        <v>160</v>
      </c>
      <c r="F14" s="88">
        <v>87564.89</v>
      </c>
      <c r="G14" s="89">
        <v>75566.2</v>
      </c>
      <c r="H14" s="89"/>
      <c r="I14" s="71" t="s">
        <v>207</v>
      </c>
      <c r="J14" s="319">
        <v>0.45279999999999998</v>
      </c>
      <c r="K14" s="320">
        <v>0.4909</v>
      </c>
      <c r="L14" s="89"/>
      <c r="M14" s="71" t="s">
        <v>132</v>
      </c>
      <c r="N14" s="88">
        <v>22613.919999999998</v>
      </c>
      <c r="O14" s="89">
        <v>25115.58</v>
      </c>
      <c r="P14" s="89"/>
      <c r="Q14" s="71" t="s">
        <v>0</v>
      </c>
      <c r="R14" s="88">
        <v>35646.1</v>
      </c>
      <c r="S14" s="89">
        <v>43753.72</v>
      </c>
      <c r="U14" s="71" t="s">
        <v>164</v>
      </c>
      <c r="V14" s="88">
        <v>-18889.73</v>
      </c>
      <c r="W14" s="89">
        <v>3926.29</v>
      </c>
      <c r="Y14" s="71" t="s">
        <v>33</v>
      </c>
      <c r="Z14" s="88">
        <v>17857.240000000002</v>
      </c>
      <c r="AA14" s="89">
        <v>19002.509999999998</v>
      </c>
      <c r="AC14" s="71" t="s">
        <v>4</v>
      </c>
      <c r="AD14" s="88">
        <v>13674.85</v>
      </c>
      <c r="AE14" s="89">
        <v>16628.73</v>
      </c>
      <c r="AG14" s="71" t="s">
        <v>4</v>
      </c>
      <c r="AH14" s="88">
        <v>13674.85</v>
      </c>
      <c r="AI14" s="89">
        <v>16628.73</v>
      </c>
      <c r="AK14" s="71" t="s">
        <v>160</v>
      </c>
      <c r="AL14" s="88">
        <v>2076418.02</v>
      </c>
      <c r="AM14" s="89">
        <v>2294646.38</v>
      </c>
      <c r="AN14" s="17"/>
      <c r="AQ14" s="17"/>
      <c r="AR14">
        <v>0</v>
      </c>
    </row>
    <row r="15" spans="1:46" ht="13.5" customHeight="1">
      <c r="A15" s="190" t="s">
        <v>205</v>
      </c>
      <c r="B15" s="88">
        <v>160724.74</v>
      </c>
      <c r="C15" s="89">
        <v>177729.36</v>
      </c>
      <c r="D15" s="89"/>
      <c r="E15" s="190" t="s">
        <v>205</v>
      </c>
      <c r="F15" s="88">
        <v>50552.32</v>
      </c>
      <c r="G15" s="89">
        <v>45608.51</v>
      </c>
      <c r="H15" s="89"/>
      <c r="I15" s="71" t="s">
        <v>3</v>
      </c>
      <c r="J15" s="319">
        <v>0.95369999999999999</v>
      </c>
      <c r="K15" s="320">
        <v>0.47939999999999999</v>
      </c>
      <c r="L15" s="89"/>
      <c r="M15" s="71" t="s">
        <v>160</v>
      </c>
      <c r="N15" s="88">
        <v>18311.41</v>
      </c>
      <c r="O15" s="89">
        <v>21941.88</v>
      </c>
      <c r="P15" s="89"/>
      <c r="Q15" s="71" t="s">
        <v>4</v>
      </c>
      <c r="R15" s="88">
        <v>31890.93</v>
      </c>
      <c r="S15" s="89">
        <v>41162.730000000003</v>
      </c>
      <c r="U15" s="71" t="s">
        <v>163</v>
      </c>
      <c r="V15" s="88">
        <v>3952.75</v>
      </c>
      <c r="W15" s="89">
        <v>3111.35</v>
      </c>
      <c r="Y15" s="71" t="s">
        <v>160</v>
      </c>
      <c r="Z15" s="88">
        <v>17406.02</v>
      </c>
      <c r="AA15" s="89">
        <v>17359.830000000002</v>
      </c>
      <c r="AC15" s="71" t="s">
        <v>160</v>
      </c>
      <c r="AD15" s="88">
        <v>11081.63</v>
      </c>
      <c r="AE15" s="89">
        <v>15130.28</v>
      </c>
      <c r="AG15" s="71" t="s">
        <v>160</v>
      </c>
      <c r="AH15" s="88">
        <v>11081.63</v>
      </c>
      <c r="AI15" s="89">
        <v>15130.28</v>
      </c>
      <c r="AK15" s="71" t="s">
        <v>0</v>
      </c>
      <c r="AL15" s="88">
        <v>1819550.68</v>
      </c>
      <c r="AM15" s="89">
        <v>1877593.96</v>
      </c>
      <c r="AN15" s="17"/>
      <c r="AO15" s="18">
        <v>23813.1</v>
      </c>
      <c r="AP15" s="18" t="e">
        <v>#VALUE!</v>
      </c>
      <c r="AQ15" s="17"/>
      <c r="AR15" t="e">
        <v>#VALUE!</v>
      </c>
    </row>
    <row r="16" spans="1:46" ht="13.5" customHeight="1">
      <c r="A16" s="71" t="s">
        <v>4</v>
      </c>
      <c r="B16" s="88">
        <v>131187.98000000001</v>
      </c>
      <c r="C16" s="89">
        <v>165965.84</v>
      </c>
      <c r="D16" s="89"/>
      <c r="E16" s="190" t="s">
        <v>146</v>
      </c>
      <c r="F16" s="88">
        <v>40211.57</v>
      </c>
      <c r="G16" s="89">
        <v>43464.43</v>
      </c>
      <c r="H16" s="89"/>
      <c r="I16" s="71" t="s">
        <v>33</v>
      </c>
      <c r="J16" s="319">
        <v>0.49580000000000002</v>
      </c>
      <c r="K16" s="320">
        <v>0.43049999999999999</v>
      </c>
      <c r="L16" s="89"/>
      <c r="M16" s="71" t="s">
        <v>32</v>
      </c>
      <c r="N16" s="88">
        <v>21024.38</v>
      </c>
      <c r="O16" s="89">
        <v>21861.9</v>
      </c>
      <c r="P16" s="89"/>
      <c r="Q16" s="71" t="s">
        <v>30</v>
      </c>
      <c r="R16" s="88">
        <v>35201.03</v>
      </c>
      <c r="S16" s="89">
        <v>40740.400000000001</v>
      </c>
      <c r="U16" s="190" t="s">
        <v>205</v>
      </c>
      <c r="V16" s="88">
        <v>5920.68</v>
      </c>
      <c r="W16" s="89">
        <v>3000.75</v>
      </c>
      <c r="Y16" s="190" t="s">
        <v>205</v>
      </c>
      <c r="Z16" s="88">
        <v>14652.86</v>
      </c>
      <c r="AA16" s="89">
        <v>14167.03</v>
      </c>
      <c r="AC16" s="190" t="s">
        <v>205</v>
      </c>
      <c r="AD16" s="88">
        <v>11402.46</v>
      </c>
      <c r="AE16" s="89">
        <v>13513.91</v>
      </c>
      <c r="AG16" s="190" t="s">
        <v>205</v>
      </c>
      <c r="AH16" s="88">
        <v>11402.46</v>
      </c>
      <c r="AI16" s="89">
        <v>13513.91</v>
      </c>
      <c r="AK16" s="190" t="s">
        <v>205</v>
      </c>
      <c r="AL16" s="88">
        <v>1551722.54</v>
      </c>
      <c r="AM16" s="89">
        <v>1712797.51</v>
      </c>
      <c r="AN16" s="17"/>
      <c r="AQ16" s="17"/>
    </row>
    <row r="17" spans="1:43" ht="13.5" customHeight="1">
      <c r="A17" s="190" t="s">
        <v>146</v>
      </c>
      <c r="B17" s="88">
        <v>151414.79</v>
      </c>
      <c r="C17" s="89">
        <v>154390.29999999999</v>
      </c>
      <c r="D17" s="89"/>
      <c r="E17" s="71" t="s">
        <v>4</v>
      </c>
      <c r="F17" s="88">
        <v>33737.050000000003</v>
      </c>
      <c r="G17" s="89">
        <v>36037.339999999997</v>
      </c>
      <c r="H17" s="89"/>
      <c r="I17" s="71" t="s">
        <v>165</v>
      </c>
      <c r="J17" s="323">
        <v>1.4300999999999999</v>
      </c>
      <c r="K17" s="320">
        <v>0.41970000000000002</v>
      </c>
      <c r="L17" s="89"/>
      <c r="M17" s="71" t="s">
        <v>4</v>
      </c>
      <c r="N17" s="88">
        <v>16514.47</v>
      </c>
      <c r="O17" s="89">
        <v>17981.990000000002</v>
      </c>
      <c r="P17" s="89"/>
      <c r="Q17" s="71" t="s">
        <v>164</v>
      </c>
      <c r="R17" s="88">
        <v>37597.879999999997</v>
      </c>
      <c r="S17" s="89">
        <v>39786.32</v>
      </c>
      <c r="U17" s="71" t="s">
        <v>4</v>
      </c>
      <c r="V17" s="88">
        <v>816.29</v>
      </c>
      <c r="W17" s="89">
        <v>2734.32</v>
      </c>
      <c r="Y17" s="71" t="s">
        <v>4</v>
      </c>
      <c r="Z17" s="88">
        <v>12231.72</v>
      </c>
      <c r="AA17" s="89">
        <v>13618.12</v>
      </c>
      <c r="AC17" s="71" t="s">
        <v>1</v>
      </c>
      <c r="AD17" s="88">
        <v>5925.23</v>
      </c>
      <c r="AE17" s="89">
        <v>11333.82</v>
      </c>
      <c r="AG17" s="71" t="s">
        <v>1</v>
      </c>
      <c r="AH17" s="88">
        <v>5925.23</v>
      </c>
      <c r="AI17" s="89">
        <v>11333.82</v>
      </c>
      <c r="AK17" s="71" t="s">
        <v>4</v>
      </c>
      <c r="AL17" s="88">
        <v>1125979.3999999999</v>
      </c>
      <c r="AM17" s="89">
        <v>1364428.57</v>
      </c>
      <c r="AN17" s="17"/>
      <c r="AQ17" s="17"/>
    </row>
    <row r="18" spans="1:43" ht="13.5" customHeight="1">
      <c r="A18" s="71" t="s">
        <v>0</v>
      </c>
      <c r="B18" s="88">
        <v>131678.24</v>
      </c>
      <c r="C18" s="89">
        <v>141350.24</v>
      </c>
      <c r="D18" s="89"/>
      <c r="E18" s="71" t="s">
        <v>131</v>
      </c>
      <c r="F18" s="88">
        <v>51967.08</v>
      </c>
      <c r="G18" s="89">
        <v>34568.959999999999</v>
      </c>
      <c r="H18" s="89"/>
      <c r="I18" s="190" t="s">
        <v>204</v>
      </c>
      <c r="J18" s="319">
        <v>0.34489999999999998</v>
      </c>
      <c r="K18" s="320">
        <v>0.40899999999999997</v>
      </c>
      <c r="L18" s="89"/>
      <c r="M18" s="190" t="s">
        <v>205</v>
      </c>
      <c r="N18" s="88">
        <v>15510.81</v>
      </c>
      <c r="O18" s="89">
        <v>15651.72</v>
      </c>
      <c r="P18" s="89"/>
      <c r="Q18" s="71" t="s">
        <v>34</v>
      </c>
      <c r="R18" s="88">
        <v>36862.04</v>
      </c>
      <c r="S18" s="89">
        <v>39557.879999999997</v>
      </c>
      <c r="T18" s="324"/>
      <c r="U18" s="190" t="s">
        <v>214</v>
      </c>
      <c r="V18" s="88">
        <v>442.7</v>
      </c>
      <c r="W18" s="89">
        <v>1623.29</v>
      </c>
      <c r="X18" s="324"/>
      <c r="Y18" s="71" t="s">
        <v>1</v>
      </c>
      <c r="Z18" s="88">
        <v>9761.7099999999991</v>
      </c>
      <c r="AA18" s="89">
        <v>8105.56</v>
      </c>
      <c r="AC18" s="71" t="s">
        <v>0</v>
      </c>
      <c r="AD18" s="88">
        <v>18787.41</v>
      </c>
      <c r="AE18" s="89">
        <v>4680.47</v>
      </c>
      <c r="AG18" s="71" t="s">
        <v>0</v>
      </c>
      <c r="AH18" s="88">
        <v>18787.41</v>
      </c>
      <c r="AI18" s="89">
        <v>4680.47</v>
      </c>
      <c r="AK18" s="190" t="s">
        <v>146</v>
      </c>
      <c r="AL18" s="88">
        <v>1403911.94</v>
      </c>
      <c r="AM18" s="89">
        <v>1342460.16</v>
      </c>
      <c r="AN18" s="17"/>
      <c r="AQ18" s="17"/>
    </row>
    <row r="19" spans="1:43" ht="13.5" customHeight="1">
      <c r="A19" s="190" t="s">
        <v>204</v>
      </c>
      <c r="B19" s="88">
        <v>102617.79</v>
      </c>
      <c r="C19" s="89">
        <v>90667.05</v>
      </c>
      <c r="D19" s="89"/>
      <c r="E19" s="71" t="s">
        <v>0</v>
      </c>
      <c r="F19" s="88">
        <v>29458.21</v>
      </c>
      <c r="G19" s="89">
        <v>24244.38</v>
      </c>
      <c r="H19" s="89"/>
      <c r="I19" s="190" t="s">
        <v>205</v>
      </c>
      <c r="J19" s="319">
        <v>0.4274</v>
      </c>
      <c r="K19" s="320">
        <v>0.38090000000000002</v>
      </c>
      <c r="L19" s="89"/>
      <c r="M19" s="71" t="s">
        <v>0</v>
      </c>
      <c r="N19" s="88">
        <v>13416.57</v>
      </c>
      <c r="O19" s="89">
        <v>13945.84</v>
      </c>
      <c r="P19" s="89"/>
      <c r="Q19" s="71" t="s">
        <v>160</v>
      </c>
      <c r="R19" s="88">
        <v>38175.53</v>
      </c>
      <c r="S19" s="89">
        <v>33885.81</v>
      </c>
      <c r="T19" s="324"/>
      <c r="U19" s="71" t="s">
        <v>32</v>
      </c>
      <c r="V19" s="88">
        <v>2422.84</v>
      </c>
      <c r="W19" s="89">
        <v>1610.69</v>
      </c>
      <c r="X19" s="324"/>
      <c r="Y19" s="190" t="s">
        <v>148</v>
      </c>
      <c r="Z19" s="88">
        <v>6022.4</v>
      </c>
      <c r="AA19" s="89">
        <v>5827.29</v>
      </c>
      <c r="AC19" s="71" t="s">
        <v>163</v>
      </c>
      <c r="AD19" s="88">
        <v>6746.88</v>
      </c>
      <c r="AE19" s="89">
        <v>4644.17</v>
      </c>
      <c r="AG19" s="71" t="s">
        <v>163</v>
      </c>
      <c r="AH19" s="88">
        <v>6746.88</v>
      </c>
      <c r="AI19" s="89">
        <v>4644.17</v>
      </c>
      <c r="AK19" s="71" t="s">
        <v>131</v>
      </c>
      <c r="AL19" s="88">
        <v>1137628.77</v>
      </c>
      <c r="AM19" s="89">
        <v>1145164.99</v>
      </c>
      <c r="AN19" s="17"/>
      <c r="AQ19" s="17"/>
    </row>
    <row r="20" spans="1:43" ht="13.5" customHeight="1">
      <c r="A20" s="71" t="s">
        <v>32</v>
      </c>
      <c r="B20" s="88">
        <v>56920.23</v>
      </c>
      <c r="C20" s="89">
        <v>65088.36</v>
      </c>
      <c r="D20" s="89"/>
      <c r="E20" s="190" t="s">
        <v>204</v>
      </c>
      <c r="F20" s="88">
        <v>20109.419999999998</v>
      </c>
      <c r="G20" s="89">
        <v>23652.09</v>
      </c>
      <c r="H20" s="89"/>
      <c r="I20" s="71" t="s">
        <v>133</v>
      </c>
      <c r="J20" s="319">
        <v>0.5655</v>
      </c>
      <c r="K20" s="320">
        <v>0.36820000000000003</v>
      </c>
      <c r="L20" s="89"/>
      <c r="M20" s="190" t="s">
        <v>148</v>
      </c>
      <c r="N20" s="88">
        <v>8120.02</v>
      </c>
      <c r="O20" s="89">
        <v>10222.450000000001</v>
      </c>
      <c r="P20" s="89"/>
      <c r="Q20" s="71" t="s">
        <v>131</v>
      </c>
      <c r="R20" s="88">
        <v>12669.1</v>
      </c>
      <c r="S20" s="89">
        <v>12371.09</v>
      </c>
      <c r="T20" s="324"/>
      <c r="U20" s="71" t="s">
        <v>132</v>
      </c>
      <c r="V20" s="88">
        <v>-9495.51</v>
      </c>
      <c r="W20" s="89">
        <v>1146.26</v>
      </c>
      <c r="X20" s="324"/>
      <c r="Y20" s="71" t="s">
        <v>131</v>
      </c>
      <c r="Z20" s="88">
        <v>5992.09</v>
      </c>
      <c r="AA20" s="89">
        <v>5811.67</v>
      </c>
      <c r="AC20" s="190" t="s">
        <v>148</v>
      </c>
      <c r="AD20" s="88">
        <v>8422.9699999999993</v>
      </c>
      <c r="AE20" s="89">
        <v>3208.13</v>
      </c>
      <c r="AG20" s="190" t="s">
        <v>148</v>
      </c>
      <c r="AH20" s="88">
        <v>8422.9699999999993</v>
      </c>
      <c r="AI20" s="89">
        <v>3208.13</v>
      </c>
      <c r="AK20" s="71" t="s">
        <v>1</v>
      </c>
      <c r="AL20" s="88">
        <v>1175399.42</v>
      </c>
      <c r="AM20" s="89">
        <v>1118066.1599999999</v>
      </c>
      <c r="AN20" s="17"/>
      <c r="AQ20" s="17"/>
    </row>
    <row r="21" spans="1:43" ht="13.5" customHeight="1">
      <c r="A21" s="71" t="s">
        <v>131</v>
      </c>
      <c r="B21" s="88">
        <v>84731.15</v>
      </c>
      <c r="C21" s="89">
        <v>58361.69</v>
      </c>
      <c r="D21" s="89"/>
      <c r="E21" s="190" t="s">
        <v>148</v>
      </c>
      <c r="F21" s="88">
        <v>12880.81</v>
      </c>
      <c r="G21" s="89">
        <v>18821.830000000002</v>
      </c>
      <c r="H21" s="89"/>
      <c r="I21" s="190" t="s">
        <v>148</v>
      </c>
      <c r="J21" s="319">
        <v>0.25240000000000001</v>
      </c>
      <c r="K21" s="320">
        <v>0.32440000000000002</v>
      </c>
      <c r="L21" s="89"/>
      <c r="M21" s="71" t="s">
        <v>131</v>
      </c>
      <c r="N21" s="88">
        <v>9917.31</v>
      </c>
      <c r="O21" s="89">
        <v>8637.18</v>
      </c>
      <c r="P21" s="89"/>
      <c r="Q21" s="71" t="s">
        <v>32</v>
      </c>
      <c r="R21" s="88">
        <v>9245.86</v>
      </c>
      <c r="S21" s="89">
        <v>9039.02</v>
      </c>
      <c r="U21" s="190" t="s">
        <v>148</v>
      </c>
      <c r="V21" s="88">
        <v>8522.7099999999991</v>
      </c>
      <c r="W21" s="89">
        <v>526.27</v>
      </c>
      <c r="Y21" s="190" t="s">
        <v>204</v>
      </c>
      <c r="Z21" s="88">
        <v>7439.31</v>
      </c>
      <c r="AA21" s="89">
        <v>3433.87</v>
      </c>
      <c r="AC21" s="71" t="s">
        <v>165</v>
      </c>
      <c r="AD21" s="88">
        <v>1151.8599999999999</v>
      </c>
      <c r="AE21" s="89">
        <v>2027.79</v>
      </c>
      <c r="AG21" s="71" t="s">
        <v>165</v>
      </c>
      <c r="AH21" s="88">
        <v>1151.8599999999999</v>
      </c>
      <c r="AI21" s="89">
        <v>2027.79</v>
      </c>
      <c r="AK21" s="190" t="s">
        <v>204</v>
      </c>
      <c r="AL21" s="88">
        <v>1122264.01</v>
      </c>
      <c r="AM21" s="89">
        <v>1085092.8899999999</v>
      </c>
      <c r="AN21" s="17"/>
      <c r="AQ21" s="17"/>
    </row>
    <row r="22" spans="1:43" ht="13.5" customHeight="1">
      <c r="A22" s="190" t="s">
        <v>148</v>
      </c>
      <c r="B22" s="88">
        <v>41162.89</v>
      </c>
      <c r="C22" s="89">
        <v>43673.52</v>
      </c>
      <c r="D22" s="89"/>
      <c r="E22" s="71" t="s">
        <v>32</v>
      </c>
      <c r="F22" s="88">
        <v>10893.25</v>
      </c>
      <c r="G22" s="89">
        <v>18644.79</v>
      </c>
      <c r="H22" s="89"/>
      <c r="I22" s="71" t="s">
        <v>4</v>
      </c>
      <c r="J22" s="319">
        <v>0.40770000000000001</v>
      </c>
      <c r="K22" s="320">
        <v>0.32300000000000001</v>
      </c>
      <c r="L22" s="89"/>
      <c r="M22" s="190" t="s">
        <v>204</v>
      </c>
      <c r="N22" s="88">
        <v>9547.18</v>
      </c>
      <c r="O22" s="89">
        <v>7986.56</v>
      </c>
      <c r="P22" s="89"/>
      <c r="Q22" s="71" t="s">
        <v>1</v>
      </c>
      <c r="R22" s="88">
        <v>7959.01</v>
      </c>
      <c r="S22" s="89">
        <v>8490.73</v>
      </c>
      <c r="U22" s="190" t="s">
        <v>173</v>
      </c>
      <c r="V22" s="88">
        <v>-31.02</v>
      </c>
      <c r="W22" s="89">
        <v>121.97</v>
      </c>
      <c r="Y22" s="71" t="s">
        <v>163</v>
      </c>
      <c r="Z22" s="88">
        <v>4441.4799999999996</v>
      </c>
      <c r="AA22" s="89">
        <v>3299.41</v>
      </c>
      <c r="AC22" s="190" t="s">
        <v>214</v>
      </c>
      <c r="AD22" s="88">
        <v>1603.98</v>
      </c>
      <c r="AE22" s="89">
        <v>2017.31</v>
      </c>
      <c r="AG22" s="190" t="s">
        <v>214</v>
      </c>
      <c r="AH22" s="88">
        <v>1603.98</v>
      </c>
      <c r="AI22" s="89">
        <v>2017.31</v>
      </c>
      <c r="AK22" s="71" t="s">
        <v>163</v>
      </c>
      <c r="AL22" s="88">
        <v>924591.39</v>
      </c>
      <c r="AM22" s="89">
        <v>917588.96</v>
      </c>
      <c r="AN22" s="17"/>
      <c r="AQ22" s="17"/>
    </row>
    <row r="23" spans="1:43" ht="13.5" customHeight="1">
      <c r="A23" s="71" t="s">
        <v>1</v>
      </c>
      <c r="B23" s="88">
        <v>43610.33</v>
      </c>
      <c r="C23" s="89">
        <v>40904.660000000003</v>
      </c>
      <c r="D23" s="89"/>
      <c r="E23" s="71" t="s">
        <v>165</v>
      </c>
      <c r="F23" s="88">
        <v>7670.76</v>
      </c>
      <c r="G23" s="89">
        <v>11700.62</v>
      </c>
      <c r="H23" s="89"/>
      <c r="I23" s="71" t="s">
        <v>162</v>
      </c>
      <c r="J23" s="319">
        <v>-0.29149999999999998</v>
      </c>
      <c r="K23" s="320">
        <v>0.27529999999999999</v>
      </c>
      <c r="L23" s="89"/>
      <c r="M23" s="71" t="s">
        <v>1</v>
      </c>
      <c r="N23" s="88">
        <v>6253.04</v>
      </c>
      <c r="O23" s="89">
        <v>7200.82</v>
      </c>
      <c r="P23" s="89"/>
      <c r="Q23" s="71" t="s">
        <v>165</v>
      </c>
      <c r="R23" s="88">
        <v>5383.48</v>
      </c>
      <c r="S23" s="89">
        <v>5664.06</v>
      </c>
      <c r="U23" s="190" t="s">
        <v>208</v>
      </c>
      <c r="V23" s="88">
        <v>605.19000000000005</v>
      </c>
      <c r="W23" s="89">
        <v>22.57</v>
      </c>
      <c r="Y23" s="71" t="s">
        <v>32</v>
      </c>
      <c r="Z23" s="88">
        <v>3027.08</v>
      </c>
      <c r="AA23" s="89">
        <v>2971.16</v>
      </c>
      <c r="AC23" s="71" t="s">
        <v>32</v>
      </c>
      <c r="AD23" s="88">
        <v>2822.09</v>
      </c>
      <c r="AE23" s="89">
        <v>1603.45</v>
      </c>
      <c r="AG23" s="71" t="s">
        <v>32</v>
      </c>
      <c r="AH23" s="88">
        <v>2822.09</v>
      </c>
      <c r="AI23" s="89">
        <v>1603.45</v>
      </c>
      <c r="AK23" s="190" t="s">
        <v>148</v>
      </c>
      <c r="AL23" s="88">
        <v>685394.06</v>
      </c>
      <c r="AM23" s="89">
        <v>678045.84</v>
      </c>
      <c r="AN23" s="17"/>
      <c r="AQ23" s="17"/>
    </row>
    <row r="24" spans="1:43" ht="13.5" customHeight="1">
      <c r="A24" s="71" t="s">
        <v>163</v>
      </c>
      <c r="B24" s="88">
        <v>45977.8</v>
      </c>
      <c r="C24" s="89">
        <v>34003.26</v>
      </c>
      <c r="D24" s="89"/>
      <c r="E24" s="71" t="s">
        <v>163</v>
      </c>
      <c r="F24" s="88">
        <v>4292.8</v>
      </c>
      <c r="G24" s="89">
        <v>2300.3000000000002</v>
      </c>
      <c r="H24" s="89"/>
      <c r="I24" s="190" t="s">
        <v>173</v>
      </c>
      <c r="J24" s="319">
        <v>0.40600000000000003</v>
      </c>
      <c r="K24" s="320">
        <v>0.25340000000000001</v>
      </c>
      <c r="L24" s="89"/>
      <c r="M24" s="190" t="s">
        <v>173</v>
      </c>
      <c r="N24" s="88">
        <v>4151</v>
      </c>
      <c r="O24" s="89">
        <v>6134.76</v>
      </c>
      <c r="P24" s="89"/>
      <c r="Q24" s="190" t="s">
        <v>148</v>
      </c>
      <c r="R24" s="88">
        <v>3130.48</v>
      </c>
      <c r="S24" s="89">
        <v>4640.04</v>
      </c>
      <c r="U24" s="71" t="s">
        <v>3</v>
      </c>
      <c r="V24" s="88">
        <v>-2246.5700000000002</v>
      </c>
      <c r="W24" s="89">
        <v>-161.91999999999999</v>
      </c>
      <c r="Y24" s="190" t="s">
        <v>214</v>
      </c>
      <c r="Z24" s="88">
        <v>1844.71</v>
      </c>
      <c r="AA24" s="89">
        <v>2111.09</v>
      </c>
      <c r="AC24" s="71" t="s">
        <v>131</v>
      </c>
      <c r="AD24" s="88">
        <v>-20.27</v>
      </c>
      <c r="AE24" s="89">
        <v>1545.23</v>
      </c>
      <c r="AG24" s="71" t="s">
        <v>131</v>
      </c>
      <c r="AH24" s="88">
        <v>-20.27</v>
      </c>
      <c r="AI24" s="89">
        <v>1545.23</v>
      </c>
      <c r="AK24" s="71" t="s">
        <v>32</v>
      </c>
      <c r="AL24" s="88">
        <v>527042.31999999995</v>
      </c>
      <c r="AM24" s="89">
        <v>523339.35</v>
      </c>
      <c r="AN24" s="17"/>
      <c r="AQ24" s="17"/>
    </row>
    <row r="25" spans="1:43" ht="13.5" customHeight="1">
      <c r="A25" s="190" t="s">
        <v>173</v>
      </c>
      <c r="B25" s="88">
        <v>25253.8</v>
      </c>
      <c r="C25" s="89">
        <v>29972.94</v>
      </c>
      <c r="D25" s="89"/>
      <c r="E25" s="71" t="s">
        <v>3</v>
      </c>
      <c r="F25" s="88">
        <v>11113.07</v>
      </c>
      <c r="G25" s="89">
        <v>2186.58</v>
      </c>
      <c r="H25" s="89"/>
      <c r="I25" s="190" t="s">
        <v>146</v>
      </c>
      <c r="J25" s="319">
        <v>0.25430000000000003</v>
      </c>
      <c r="K25" s="320">
        <v>0.24229999999999999</v>
      </c>
      <c r="L25" s="89"/>
      <c r="M25" s="71" t="s">
        <v>163</v>
      </c>
      <c r="N25" s="88">
        <v>7055.27</v>
      </c>
      <c r="O25" s="89">
        <v>5388.37</v>
      </c>
      <c r="P25" s="89"/>
      <c r="Q25" s="71" t="s">
        <v>163</v>
      </c>
      <c r="R25" s="88">
        <v>3754.97</v>
      </c>
      <c r="S25" s="89">
        <v>4157.97</v>
      </c>
      <c r="U25" s="71" t="s">
        <v>165</v>
      </c>
      <c r="V25" s="88">
        <v>-2091.15</v>
      </c>
      <c r="W25" s="89">
        <v>-302.89</v>
      </c>
      <c r="Y25" s="71" t="s">
        <v>165</v>
      </c>
      <c r="Z25" s="88">
        <v>1641.68</v>
      </c>
      <c r="AA25" s="89">
        <v>1277.49</v>
      </c>
      <c r="AC25" s="71" t="s">
        <v>3</v>
      </c>
      <c r="AD25" s="88">
        <v>-599.49</v>
      </c>
      <c r="AE25" s="89">
        <v>974.14</v>
      </c>
      <c r="AG25" s="71" t="s">
        <v>3</v>
      </c>
      <c r="AH25" s="88">
        <v>-599.49</v>
      </c>
      <c r="AI25" s="89">
        <v>974.14</v>
      </c>
      <c r="AK25" s="190" t="s">
        <v>173</v>
      </c>
      <c r="AL25" s="88">
        <v>335106.06</v>
      </c>
      <c r="AM25" s="89">
        <v>416658.47</v>
      </c>
      <c r="AN25" s="17"/>
      <c r="AQ25" s="17"/>
    </row>
    <row r="26" spans="1:43" ht="13.5" customHeight="1">
      <c r="A26" s="190" t="s">
        <v>214</v>
      </c>
      <c r="B26" s="88">
        <v>23813.1</v>
      </c>
      <c r="C26" s="89">
        <v>29817.42</v>
      </c>
      <c r="D26" s="89"/>
      <c r="E26" s="71" t="s">
        <v>162</v>
      </c>
      <c r="F26" s="88">
        <v>1271.83</v>
      </c>
      <c r="G26" s="89">
        <v>1923.47</v>
      </c>
      <c r="H26" s="89"/>
      <c r="I26" s="190" t="s">
        <v>214</v>
      </c>
      <c r="J26" s="319">
        <v>0.66139999999999999</v>
      </c>
      <c r="K26" s="320">
        <v>0.13789999999999999</v>
      </c>
      <c r="L26" s="89"/>
      <c r="M26" s="190" t="s">
        <v>214</v>
      </c>
      <c r="N26" s="88">
        <v>3630.39</v>
      </c>
      <c r="O26" s="89">
        <v>2780.23</v>
      </c>
      <c r="P26" s="89"/>
      <c r="Q26" s="190" t="s">
        <v>173</v>
      </c>
      <c r="R26" s="88">
        <v>4184.0200000000004</v>
      </c>
      <c r="S26" s="89">
        <v>3768.37</v>
      </c>
      <c r="U26" s="71" t="s">
        <v>162</v>
      </c>
      <c r="V26" s="88">
        <v>-480.35</v>
      </c>
      <c r="W26" s="89">
        <v>-973.66</v>
      </c>
      <c r="Y26" s="71" t="s">
        <v>3</v>
      </c>
      <c r="Z26" s="88">
        <v>1188.19</v>
      </c>
      <c r="AA26" s="89">
        <v>1164.9000000000001</v>
      </c>
      <c r="AC26" s="190" t="s">
        <v>208</v>
      </c>
      <c r="AD26" s="88">
        <v>950.95</v>
      </c>
      <c r="AE26" s="89">
        <v>629.26</v>
      </c>
      <c r="AG26" s="190" t="s">
        <v>208</v>
      </c>
      <c r="AH26" s="88">
        <v>950.95</v>
      </c>
      <c r="AI26" s="89">
        <v>629.26</v>
      </c>
      <c r="AK26" s="71" t="s">
        <v>3</v>
      </c>
      <c r="AL26" s="88">
        <v>237693.01</v>
      </c>
      <c r="AM26" s="89">
        <v>274832.43</v>
      </c>
      <c r="AN26" s="17"/>
      <c r="AQ26" s="17"/>
    </row>
    <row r="27" spans="1:43" ht="13.5" customHeight="1">
      <c r="A27" s="71" t="s">
        <v>165</v>
      </c>
      <c r="B27" s="88">
        <v>17100.23</v>
      </c>
      <c r="C27" s="89">
        <v>19323.09</v>
      </c>
      <c r="D27" s="89"/>
      <c r="E27" s="190" t="s">
        <v>214</v>
      </c>
      <c r="F27" s="88">
        <v>258.31</v>
      </c>
      <c r="G27" s="89">
        <v>1801.92</v>
      </c>
      <c r="H27" s="89"/>
      <c r="I27" s="190" t="s">
        <v>208</v>
      </c>
      <c r="J27" s="319">
        <v>-0.1527</v>
      </c>
      <c r="K27" s="320">
        <v>0.1132</v>
      </c>
      <c r="L27" s="89"/>
      <c r="M27" s="71" t="s">
        <v>165</v>
      </c>
      <c r="N27" s="88">
        <v>1723.25</v>
      </c>
      <c r="O27" s="89">
        <v>2058.88</v>
      </c>
      <c r="P27" s="89"/>
      <c r="Q27" s="71" t="s">
        <v>3</v>
      </c>
      <c r="R27" s="88">
        <v>2425.9699999999998</v>
      </c>
      <c r="S27" s="89">
        <v>2576.1799999999998</v>
      </c>
      <c r="U27" s="71" t="s">
        <v>217</v>
      </c>
      <c r="V27" s="88">
        <v>0</v>
      </c>
      <c r="W27" s="89">
        <v>-1850.03</v>
      </c>
      <c r="Y27" s="190" t="s">
        <v>215</v>
      </c>
      <c r="Z27" s="88">
        <v>0</v>
      </c>
      <c r="AA27" s="89">
        <v>1064.5899999999999</v>
      </c>
      <c r="AC27" s="190" t="s">
        <v>173</v>
      </c>
      <c r="AD27" s="88">
        <v>2149.44</v>
      </c>
      <c r="AE27" s="89">
        <v>555.83000000000004</v>
      </c>
      <c r="AG27" s="190" t="s">
        <v>173</v>
      </c>
      <c r="AH27" s="88">
        <v>2149.44</v>
      </c>
      <c r="AI27" s="89">
        <v>555.83000000000004</v>
      </c>
      <c r="AK27" s="71" t="s">
        <v>165</v>
      </c>
      <c r="AL27" s="88">
        <v>216860.68</v>
      </c>
      <c r="AM27" s="89">
        <v>233232.05</v>
      </c>
      <c r="AN27" s="17"/>
      <c r="AP27" s="15"/>
      <c r="AQ27" s="17"/>
    </row>
    <row r="28" spans="1:43" ht="13.5" customHeight="1">
      <c r="A28" s="71" t="s">
        <v>3</v>
      </c>
      <c r="B28" s="88">
        <v>10779.19</v>
      </c>
      <c r="C28" s="89">
        <v>13441.9</v>
      </c>
      <c r="D28" s="89"/>
      <c r="E28" s="190" t="s">
        <v>173</v>
      </c>
      <c r="F28" s="88">
        <v>950.31</v>
      </c>
      <c r="G28" s="89">
        <v>602.69000000000005</v>
      </c>
      <c r="H28" s="89"/>
      <c r="I28" s="71" t="s">
        <v>0</v>
      </c>
      <c r="J28" s="323">
        <v>0.25490000000000002</v>
      </c>
      <c r="K28" s="320">
        <v>8.7499999999999994E-2</v>
      </c>
      <c r="L28" s="89"/>
      <c r="M28" s="190" t="s">
        <v>208</v>
      </c>
      <c r="N28" s="88">
        <v>1773.67</v>
      </c>
      <c r="O28" s="89">
        <v>1717.17</v>
      </c>
      <c r="P28" s="89"/>
      <c r="Q28" s="190" t="s">
        <v>208</v>
      </c>
      <c r="R28" s="88">
        <v>1984.59</v>
      </c>
      <c r="S28" s="89">
        <v>2466.66</v>
      </c>
      <c r="U28" s="190" t="s">
        <v>215</v>
      </c>
      <c r="V28" s="88">
        <v>0</v>
      </c>
      <c r="W28" s="89">
        <v>-2135.0700000000002</v>
      </c>
      <c r="Y28" s="190" t="s">
        <v>173</v>
      </c>
      <c r="Z28" s="88">
        <v>2380.1799999999998</v>
      </c>
      <c r="AA28" s="89">
        <v>981.75</v>
      </c>
      <c r="AC28" s="71" t="s">
        <v>162</v>
      </c>
      <c r="AD28" s="88">
        <v>303.33</v>
      </c>
      <c r="AE28" s="89">
        <v>305.10000000000002</v>
      </c>
      <c r="AG28" s="71" t="s">
        <v>162</v>
      </c>
      <c r="AH28" s="88">
        <v>303.33</v>
      </c>
      <c r="AI28" s="89">
        <v>305.10000000000002</v>
      </c>
      <c r="AK28" s="190" t="s">
        <v>214</v>
      </c>
      <c r="AL28" s="88">
        <v>161937.81</v>
      </c>
      <c r="AM28" s="89">
        <v>203078.79</v>
      </c>
    </row>
    <row r="29" spans="1:43" ht="13.5" customHeight="1">
      <c r="A29" s="190" t="s">
        <v>208</v>
      </c>
      <c r="B29" s="88">
        <v>7392.12</v>
      </c>
      <c r="C29" s="89">
        <v>7647.53</v>
      </c>
      <c r="D29" s="89"/>
      <c r="E29" s="190" t="s">
        <v>208</v>
      </c>
      <c r="F29" s="88">
        <v>1448.36</v>
      </c>
      <c r="G29" s="89">
        <v>9.59</v>
      </c>
      <c r="H29" s="89"/>
      <c r="I29" s="190" t="s">
        <v>215</v>
      </c>
      <c r="J29" s="319"/>
      <c r="K29" s="320">
        <v>-4.1000000000000003E-3</v>
      </c>
      <c r="L29" s="89"/>
      <c r="M29" s="71" t="s">
        <v>3</v>
      </c>
      <c r="N29" s="88">
        <v>1052.42</v>
      </c>
      <c r="O29" s="89">
        <v>1644.58</v>
      </c>
      <c r="P29" s="89"/>
      <c r="Q29" s="190" t="s">
        <v>215</v>
      </c>
      <c r="R29" s="88">
        <v>0</v>
      </c>
      <c r="S29" s="89">
        <v>2132.35</v>
      </c>
      <c r="U29" s="71" t="s">
        <v>131</v>
      </c>
      <c r="V29" s="88">
        <v>-5636.81</v>
      </c>
      <c r="W29" s="89">
        <v>-3090.69</v>
      </c>
      <c r="Y29" s="190" t="s">
        <v>208</v>
      </c>
      <c r="Z29" s="88">
        <v>952.07</v>
      </c>
      <c r="AA29" s="89">
        <v>943.29</v>
      </c>
      <c r="AC29" s="190" t="s">
        <v>215</v>
      </c>
      <c r="AD29" s="88">
        <v>0</v>
      </c>
      <c r="AE29" s="89">
        <v>-111.68</v>
      </c>
      <c r="AG29" s="190" t="s">
        <v>215</v>
      </c>
      <c r="AH29" s="88">
        <v>0</v>
      </c>
      <c r="AI29" s="89">
        <v>-111.68</v>
      </c>
      <c r="AK29" s="190" t="s">
        <v>208</v>
      </c>
      <c r="AL29" s="88">
        <v>149545.54</v>
      </c>
      <c r="AM29" s="89">
        <v>155637.75</v>
      </c>
    </row>
    <row r="30" spans="1:43" ht="13.5" customHeight="1">
      <c r="A30" s="71" t="s">
        <v>162</v>
      </c>
      <c r="B30" s="88">
        <v>3969.5</v>
      </c>
      <c r="C30" s="89">
        <v>5084.62</v>
      </c>
      <c r="D30" s="89"/>
      <c r="E30" s="190" t="s">
        <v>215</v>
      </c>
      <c r="F30" s="88">
        <v>0</v>
      </c>
      <c r="G30" s="89">
        <v>0</v>
      </c>
      <c r="H30" s="89"/>
      <c r="I30" s="71" t="s">
        <v>32</v>
      </c>
      <c r="J30" s="319">
        <v>-2.7799999999999998E-2</v>
      </c>
      <c r="K30" s="320">
        <v>-1.49E-2</v>
      </c>
      <c r="L30" s="89"/>
      <c r="M30" s="190" t="s">
        <v>215</v>
      </c>
      <c r="N30" s="88">
        <v>0</v>
      </c>
      <c r="O30" s="89">
        <v>616.87</v>
      </c>
      <c r="P30" s="89"/>
      <c r="Q30" s="190" t="s">
        <v>214</v>
      </c>
      <c r="R30" s="88">
        <v>1337.46</v>
      </c>
      <c r="S30" s="89">
        <v>2019.56</v>
      </c>
      <c r="U30" s="71" t="s">
        <v>207</v>
      </c>
      <c r="V30" s="88">
        <v>3185.68</v>
      </c>
      <c r="W30" s="89">
        <v>-6307.94</v>
      </c>
      <c r="Y30" s="71" t="s">
        <v>162</v>
      </c>
      <c r="Z30" s="88">
        <v>586.91999999999996</v>
      </c>
      <c r="AA30" s="89">
        <v>422.8</v>
      </c>
      <c r="AC30" s="71" t="s">
        <v>217</v>
      </c>
      <c r="AD30" s="88">
        <v>0</v>
      </c>
      <c r="AE30" s="89">
        <v>-1441.1</v>
      </c>
      <c r="AG30" s="71" t="s">
        <v>217</v>
      </c>
      <c r="AH30" s="88">
        <v>0</v>
      </c>
      <c r="AI30" s="89">
        <v>-1441.1</v>
      </c>
      <c r="AK30" s="190" t="s">
        <v>215</v>
      </c>
      <c r="AL30" s="88">
        <v>0</v>
      </c>
      <c r="AM30" s="89">
        <v>109551.27</v>
      </c>
    </row>
    <row r="31" spans="1:43" ht="13.5" customHeight="1">
      <c r="A31" s="190" t="s">
        <v>215</v>
      </c>
      <c r="B31" s="88">
        <v>0</v>
      </c>
      <c r="C31" s="89">
        <v>4567.03</v>
      </c>
      <c r="D31" s="89"/>
      <c r="E31" s="71" t="s">
        <v>217</v>
      </c>
      <c r="F31" s="88">
        <v>0</v>
      </c>
      <c r="G31" s="89">
        <v>0</v>
      </c>
      <c r="H31" s="89"/>
      <c r="I31" s="71" t="s">
        <v>163</v>
      </c>
      <c r="J31" s="319">
        <v>0.375</v>
      </c>
      <c r="K31" s="320">
        <v>-0.17749999999999999</v>
      </c>
      <c r="L31" s="89"/>
      <c r="M31" s="71" t="s">
        <v>162</v>
      </c>
      <c r="N31" s="88">
        <v>354.67</v>
      </c>
      <c r="O31" s="89">
        <v>583.6</v>
      </c>
      <c r="P31" s="89"/>
      <c r="Q31" s="71" t="s">
        <v>217</v>
      </c>
      <c r="R31" s="88">
        <v>0</v>
      </c>
      <c r="S31" s="89">
        <v>1828.22</v>
      </c>
      <c r="U31" s="71" t="s">
        <v>31</v>
      </c>
      <c r="V31" s="88">
        <v>-25825.94</v>
      </c>
      <c r="W31" s="89">
        <v>-15452.24</v>
      </c>
      <c r="Y31" s="71" t="s">
        <v>217</v>
      </c>
      <c r="Z31" s="88">
        <v>0</v>
      </c>
      <c r="AA31" s="89">
        <v>402.75</v>
      </c>
      <c r="AC31" s="190" t="s">
        <v>146</v>
      </c>
      <c r="AD31" s="88">
        <v>16212.18</v>
      </c>
      <c r="AE31" s="89">
        <v>-2088.25</v>
      </c>
      <c r="AG31" s="190" t="s">
        <v>146</v>
      </c>
      <c r="AH31" s="88">
        <v>16212.18</v>
      </c>
      <c r="AI31" s="89">
        <v>-2088.25</v>
      </c>
      <c r="AK31" s="71" t="s">
        <v>162</v>
      </c>
      <c r="AL31" s="88">
        <v>47494.83</v>
      </c>
      <c r="AM31" s="89">
        <v>78092.460000000006</v>
      </c>
    </row>
    <row r="32" spans="1:43" ht="13.5" customHeight="1">
      <c r="A32" s="71" t="s">
        <v>217</v>
      </c>
      <c r="B32" s="88">
        <v>0</v>
      </c>
      <c r="C32" s="89">
        <v>211.77</v>
      </c>
      <c r="D32" s="89"/>
      <c r="E32" s="71" t="s">
        <v>1</v>
      </c>
      <c r="F32" s="88">
        <v>-4206.25</v>
      </c>
      <c r="G32" s="89">
        <v>-2249.29</v>
      </c>
      <c r="H32" s="89"/>
      <c r="I32" s="71" t="s">
        <v>1</v>
      </c>
      <c r="J32" s="319">
        <v>0.4587</v>
      </c>
      <c r="K32" s="320">
        <v>-0.3362</v>
      </c>
      <c r="L32" s="89"/>
      <c r="M32" s="71" t="s">
        <v>217</v>
      </c>
      <c r="N32" s="88">
        <v>0</v>
      </c>
      <c r="O32" s="89">
        <v>22.21</v>
      </c>
      <c r="P32" s="89"/>
      <c r="Q32" s="71" t="s">
        <v>162</v>
      </c>
      <c r="R32" s="88">
        <v>1767.37</v>
      </c>
      <c r="S32" s="89">
        <v>1490.05</v>
      </c>
      <c r="U32" s="190" t="s">
        <v>204</v>
      </c>
      <c r="V32" s="88">
        <v>-2794.16</v>
      </c>
      <c r="W32" s="89">
        <v>-15910.36</v>
      </c>
      <c r="Y32" s="71" t="s">
        <v>0</v>
      </c>
      <c r="Z32" s="88">
        <v>21871.07</v>
      </c>
      <c r="AA32" s="89">
        <v>-15618.17</v>
      </c>
      <c r="AC32" s="190" t="s">
        <v>204</v>
      </c>
      <c r="AD32" s="88">
        <v>3872.04</v>
      </c>
      <c r="AE32" s="89">
        <v>-8664.73</v>
      </c>
      <c r="AG32" s="190" t="s">
        <v>204</v>
      </c>
      <c r="AH32" s="88">
        <v>3872.04</v>
      </c>
      <c r="AI32" s="89">
        <v>-8664.73</v>
      </c>
      <c r="AK32" s="71" t="s">
        <v>217</v>
      </c>
      <c r="AL32" s="88">
        <v>0</v>
      </c>
      <c r="AM32" s="89">
        <v>35684.230000000003</v>
      </c>
    </row>
    <row r="33" spans="1:54" s="49" customFormat="1" ht="13.5" customHeight="1">
      <c r="A33" s="190"/>
      <c r="B33" s="88"/>
      <c r="C33" s="89"/>
      <c r="D33" s="89"/>
      <c r="E33" s="71"/>
      <c r="F33" s="88"/>
      <c r="G33" s="89"/>
      <c r="H33" s="89"/>
      <c r="I33" s="190"/>
      <c r="J33" s="319"/>
      <c r="K33" s="320"/>
      <c r="L33" s="89"/>
      <c r="M33" s="71"/>
      <c r="N33" s="88"/>
      <c r="O33" s="89"/>
      <c r="P33" s="89"/>
      <c r="Q33" s="71"/>
      <c r="R33" s="88"/>
      <c r="S33" s="89"/>
      <c r="T33" s="325"/>
      <c r="U33" s="71"/>
      <c r="V33" s="88"/>
      <c r="W33" s="89"/>
      <c r="X33" s="326"/>
      <c r="Y33" s="71"/>
      <c r="Z33" s="88"/>
      <c r="AA33" s="89"/>
      <c r="AC33" s="71"/>
      <c r="AD33" s="88"/>
      <c r="AE33" s="89"/>
      <c r="AF33" s="89"/>
      <c r="AG33" s="71"/>
      <c r="AH33" s="88"/>
      <c r="AI33" s="89"/>
      <c r="AJ33" s="325"/>
      <c r="AK33" s="71"/>
      <c r="AL33" s="88"/>
      <c r="AM33" s="89"/>
      <c r="AN33" s="117"/>
      <c r="AO33" s="100"/>
      <c r="AP33" s="102"/>
      <c r="AQ33" s="103"/>
      <c r="AR33" s="101"/>
      <c r="AS33" s="103"/>
      <c r="AT33" s="102"/>
      <c r="AU33" s="84"/>
      <c r="AV33" s="170"/>
      <c r="AW33" s="84"/>
      <c r="AX33" s="84"/>
      <c r="AY33" s="84"/>
      <c r="AZ33" s="84"/>
      <c r="BB33" s="84"/>
    </row>
    <row r="34" spans="1:54" s="49" customFormat="1" ht="13.5" customHeight="1">
      <c r="A34" s="71"/>
      <c r="B34" s="88"/>
      <c r="C34" s="89"/>
      <c r="D34" s="89"/>
      <c r="E34" s="71"/>
      <c r="F34" s="88"/>
      <c r="G34" s="89"/>
      <c r="H34" s="89"/>
      <c r="I34" s="71"/>
      <c r="J34" s="319"/>
      <c r="K34" s="320"/>
      <c r="L34" s="89"/>
      <c r="M34" s="71"/>
      <c r="N34" s="88"/>
      <c r="O34" s="89"/>
      <c r="P34" s="89"/>
      <c r="Q34" s="71"/>
      <c r="R34" s="88"/>
      <c r="S34" s="89"/>
      <c r="T34" s="325"/>
      <c r="U34" s="71" t="s">
        <v>154</v>
      </c>
      <c r="V34" s="88"/>
      <c r="W34" s="89"/>
      <c r="X34" s="326"/>
      <c r="Y34" s="71"/>
      <c r="Z34" s="88"/>
      <c r="AA34" s="89"/>
      <c r="AC34" s="71"/>
      <c r="AD34" s="88"/>
      <c r="AE34" s="89"/>
      <c r="AF34" s="89"/>
      <c r="AG34" s="71"/>
      <c r="AH34" s="88"/>
      <c r="AI34" s="89"/>
      <c r="AJ34" s="325"/>
      <c r="AK34" s="71"/>
      <c r="AL34" s="88"/>
      <c r="AM34" s="89"/>
      <c r="AN34" s="117"/>
      <c r="AO34" s="100"/>
      <c r="AP34" s="102"/>
      <c r="AQ34" s="103"/>
      <c r="AR34" s="101"/>
      <c r="AS34" s="103"/>
      <c r="AT34" s="102"/>
      <c r="AU34" s="84"/>
      <c r="AV34" s="170"/>
      <c r="AW34" s="84"/>
      <c r="AX34" s="84"/>
      <c r="AY34" s="84"/>
      <c r="AZ34" s="84"/>
      <c r="BB34" s="84"/>
    </row>
    <row r="35" spans="1:54" s="49" customFormat="1" ht="13.5" customHeight="1" thickBot="1">
      <c r="A35" s="33"/>
      <c r="B35" s="169">
        <v>4177179.49</v>
      </c>
      <c r="C35" s="169">
        <v>4424035.6799999988</v>
      </c>
      <c r="D35" s="89"/>
      <c r="E35" s="33"/>
      <c r="F35" s="169">
        <v>1633021.3800000001</v>
      </c>
      <c r="G35" s="169">
        <v>1614159.6100000003</v>
      </c>
      <c r="H35" s="89"/>
      <c r="I35" s="33"/>
      <c r="J35" s="327">
        <v>11.7287</v>
      </c>
      <c r="K35" s="327">
        <v>9.4445000000000032</v>
      </c>
      <c r="L35" s="89"/>
      <c r="M35" s="33"/>
      <c r="N35" s="169">
        <v>521562.71</v>
      </c>
      <c r="O35" s="169">
        <v>530205.76</v>
      </c>
      <c r="P35" s="89"/>
      <c r="Q35" s="33"/>
      <c r="R35" s="169">
        <v>777977.46</v>
      </c>
      <c r="S35" s="169">
        <v>861705.11</v>
      </c>
      <c r="T35" s="325"/>
      <c r="U35" s="33"/>
      <c r="V35" s="169">
        <v>24532.11</v>
      </c>
      <c r="W35" s="169">
        <v>90391.410000000018</v>
      </c>
      <c r="X35" s="326"/>
      <c r="Y35" s="33"/>
      <c r="Z35" s="169">
        <v>368449.1999999999</v>
      </c>
      <c r="AA35" s="169">
        <v>327474.55000000005</v>
      </c>
      <c r="AC35" s="33"/>
      <c r="AD35" s="169">
        <v>272187.13</v>
      </c>
      <c r="AE35" s="169">
        <v>284550.99000000005</v>
      </c>
      <c r="AF35" s="89"/>
      <c r="AG35" s="33"/>
      <c r="AH35" s="169">
        <v>272187.13</v>
      </c>
      <c r="AI35" s="169">
        <v>284550.99000000005</v>
      </c>
      <c r="AJ35" s="325"/>
      <c r="AK35" s="33"/>
      <c r="AL35" s="169">
        <v>44077688.259999998</v>
      </c>
      <c r="AM35" s="169">
        <v>48073208.11999999</v>
      </c>
      <c r="AN35" s="117"/>
      <c r="AO35" s="100"/>
      <c r="AP35" s="102"/>
      <c r="AQ35" s="103"/>
      <c r="AR35" s="101"/>
      <c r="AS35" s="103"/>
      <c r="AT35" s="102"/>
      <c r="AU35" s="84"/>
      <c r="AV35" s="170"/>
      <c r="AW35" s="84"/>
      <c r="AX35" s="84"/>
      <c r="AY35" s="84"/>
      <c r="AZ35" s="84"/>
      <c r="BB35" s="84"/>
    </row>
    <row r="36" spans="1:54" s="10" customFormat="1" ht="20.25" customHeight="1" thickTop="1" thickBot="1">
      <c r="A36" s="50"/>
      <c r="B36" s="401" t="s">
        <v>72</v>
      </c>
      <c r="C36" s="401"/>
      <c r="D36" s="169"/>
      <c r="E36" s="50"/>
      <c r="F36" s="401" t="s">
        <v>72</v>
      </c>
      <c r="G36" s="401"/>
      <c r="H36" s="169"/>
      <c r="I36" s="50"/>
      <c r="J36" s="401" t="s">
        <v>72</v>
      </c>
      <c r="K36" s="401"/>
      <c r="L36" s="169"/>
      <c r="M36" s="50"/>
      <c r="N36" s="401" t="s">
        <v>72</v>
      </c>
      <c r="O36" s="401"/>
      <c r="P36" s="169"/>
      <c r="Q36" s="50"/>
      <c r="R36" s="401" t="s">
        <v>72</v>
      </c>
      <c r="S36" s="401"/>
      <c r="T36" s="54">
        <v>-13029526.609999996</v>
      </c>
      <c r="U36" s="50"/>
      <c r="V36" s="401" t="s">
        <v>72</v>
      </c>
      <c r="W36" s="401"/>
      <c r="X36" s="54"/>
      <c r="Y36" s="50"/>
      <c r="Z36" s="401" t="s">
        <v>72</v>
      </c>
      <c r="AA36" s="401"/>
      <c r="AC36" s="50"/>
      <c r="AD36" s="401" t="s">
        <v>72</v>
      </c>
      <c r="AE36" s="401"/>
      <c r="AG36" s="50"/>
      <c r="AH36" s="405" t="s">
        <v>72</v>
      </c>
      <c r="AI36" s="405"/>
      <c r="AK36" s="50"/>
      <c r="AL36" s="405" t="s">
        <v>72</v>
      </c>
      <c r="AM36" s="405"/>
      <c r="AN36"/>
      <c r="AO36"/>
      <c r="AP36"/>
      <c r="AQ36"/>
    </row>
    <row r="37" spans="1:54" ht="15.75" customHeight="1" thickTop="1" thickBot="1">
      <c r="A37" s="50" t="s">
        <v>9</v>
      </c>
      <c r="B37" s="3">
        <v>45351</v>
      </c>
      <c r="C37" s="4">
        <v>45716</v>
      </c>
      <c r="D37" s="224"/>
      <c r="E37" s="50" t="s">
        <v>9</v>
      </c>
      <c r="F37" s="3">
        <v>45351</v>
      </c>
      <c r="G37" s="4">
        <v>45716</v>
      </c>
      <c r="H37" s="224"/>
      <c r="I37" s="50" t="s">
        <v>9</v>
      </c>
      <c r="J37" s="3">
        <v>45351</v>
      </c>
      <c r="K37" s="4">
        <v>45716</v>
      </c>
      <c r="L37" s="224"/>
      <c r="M37" s="50"/>
      <c r="N37" s="3">
        <v>45351</v>
      </c>
      <c r="O37" s="4">
        <v>45716</v>
      </c>
      <c r="P37" s="224"/>
      <c r="Q37" s="50"/>
      <c r="R37" s="3">
        <v>45351</v>
      </c>
      <c r="S37" s="4">
        <v>45716</v>
      </c>
      <c r="U37" s="50"/>
      <c r="V37" s="3">
        <v>45351</v>
      </c>
      <c r="W37" s="4">
        <v>45716</v>
      </c>
      <c r="Y37" s="50"/>
      <c r="Z37" s="3">
        <v>45351</v>
      </c>
      <c r="AA37" s="4">
        <v>45716</v>
      </c>
      <c r="AC37" s="50"/>
      <c r="AD37" s="3">
        <v>45351</v>
      </c>
      <c r="AE37" s="4">
        <v>45716</v>
      </c>
      <c r="AG37" s="50" t="s">
        <v>9</v>
      </c>
      <c r="AH37" s="3">
        <v>45351</v>
      </c>
      <c r="AI37" s="4">
        <v>45716</v>
      </c>
      <c r="AK37" s="50" t="s">
        <v>9</v>
      </c>
      <c r="AL37" s="3">
        <v>45351</v>
      </c>
      <c r="AM37" s="4">
        <v>45716</v>
      </c>
    </row>
    <row r="38" spans="1:54" ht="15" thickTop="1">
      <c r="A38" s="190" t="s">
        <v>31</v>
      </c>
      <c r="B38" s="88">
        <v>1148237.28</v>
      </c>
      <c r="C38" s="89">
        <v>1333983.94</v>
      </c>
      <c r="D38" s="13"/>
      <c r="E38" s="190" t="s">
        <v>31</v>
      </c>
      <c r="F38" s="88">
        <v>595757.85</v>
      </c>
      <c r="G38" s="89">
        <v>642315.23</v>
      </c>
      <c r="H38" s="13"/>
      <c r="I38" s="190" t="s">
        <v>213</v>
      </c>
      <c r="J38" s="319">
        <v>1.6392</v>
      </c>
      <c r="K38" s="320">
        <v>1.65</v>
      </c>
      <c r="L38" s="13"/>
      <c r="M38" s="190" t="s">
        <v>31</v>
      </c>
      <c r="N38" s="88">
        <v>121430.12</v>
      </c>
      <c r="O38" s="89">
        <v>134918.78</v>
      </c>
      <c r="P38" s="13"/>
      <c r="Q38" s="190" t="s">
        <v>31</v>
      </c>
      <c r="R38" s="88">
        <v>252319.72</v>
      </c>
      <c r="S38" s="89">
        <v>285822.21000000002</v>
      </c>
      <c r="U38" s="71" t="s">
        <v>211</v>
      </c>
      <c r="V38" s="88">
        <v>-2287.1999999999998</v>
      </c>
      <c r="W38" s="89">
        <v>13821.91</v>
      </c>
      <c r="Y38" s="71" t="s">
        <v>32</v>
      </c>
      <c r="Z38" s="88">
        <v>477140.2</v>
      </c>
      <c r="AA38" s="89">
        <v>444752.12</v>
      </c>
      <c r="AC38" s="190" t="s">
        <v>31</v>
      </c>
      <c r="AD38" s="88">
        <v>25462.85</v>
      </c>
      <c r="AE38" s="89">
        <v>115148.77</v>
      </c>
      <c r="AG38" s="190" t="s">
        <v>31</v>
      </c>
      <c r="AH38" s="88">
        <v>25462.85</v>
      </c>
      <c r="AI38" s="89">
        <v>115148.77</v>
      </c>
      <c r="AK38" s="71" t="s">
        <v>32</v>
      </c>
      <c r="AL38" s="88">
        <v>26483413.399999999</v>
      </c>
      <c r="AM38" s="89">
        <v>30870436.579999998</v>
      </c>
    </row>
    <row r="39" spans="1:54">
      <c r="A39" s="71" t="s">
        <v>32</v>
      </c>
      <c r="B39" s="88">
        <v>892619.42</v>
      </c>
      <c r="C39" s="89">
        <v>1017152.4</v>
      </c>
      <c r="D39" s="89"/>
      <c r="E39" s="190" t="s">
        <v>213</v>
      </c>
      <c r="F39" s="88">
        <v>152546.82</v>
      </c>
      <c r="G39" s="89">
        <v>285520.38</v>
      </c>
      <c r="H39" s="89"/>
      <c r="I39" s="71" t="s">
        <v>33</v>
      </c>
      <c r="J39" s="319">
        <v>3.6233</v>
      </c>
      <c r="K39" s="320">
        <v>1.6429</v>
      </c>
      <c r="L39" s="89"/>
      <c r="M39" s="71" t="s">
        <v>32</v>
      </c>
      <c r="N39" s="88">
        <v>70263.41</v>
      </c>
      <c r="O39" s="89">
        <v>84806.01</v>
      </c>
      <c r="P39" s="89"/>
      <c r="Q39" s="190" t="s">
        <v>34</v>
      </c>
      <c r="R39" s="88">
        <v>102991.79</v>
      </c>
      <c r="S39" s="89">
        <v>110585.85</v>
      </c>
      <c r="U39" s="71" t="s">
        <v>133</v>
      </c>
      <c r="V39" s="88">
        <v>3505.97</v>
      </c>
      <c r="W39" s="89">
        <v>3833.03</v>
      </c>
      <c r="Y39" s="190" t="s">
        <v>31</v>
      </c>
      <c r="Z39" s="88">
        <v>240171.58</v>
      </c>
      <c r="AA39" s="89">
        <v>251145.03</v>
      </c>
      <c r="AC39" s="190" t="s">
        <v>34</v>
      </c>
      <c r="AD39" s="88">
        <v>-31142.86</v>
      </c>
      <c r="AE39" s="89">
        <v>68648.72</v>
      </c>
      <c r="AG39" s="190" t="s">
        <v>34</v>
      </c>
      <c r="AH39" s="88">
        <v>-31142.86</v>
      </c>
      <c r="AI39" s="89">
        <v>68648.72</v>
      </c>
      <c r="AK39" s="190" t="s">
        <v>34</v>
      </c>
      <c r="AL39" s="88">
        <v>15954328.18</v>
      </c>
      <c r="AM39" s="89">
        <v>18282212.43</v>
      </c>
    </row>
    <row r="40" spans="1:54">
      <c r="A40" s="190" t="s">
        <v>34</v>
      </c>
      <c r="B40" s="88">
        <v>504097.94</v>
      </c>
      <c r="C40" s="89">
        <v>583304.02</v>
      </c>
      <c r="D40" s="89"/>
      <c r="E40" s="190" t="s">
        <v>34</v>
      </c>
      <c r="F40" s="88">
        <v>231030.43</v>
      </c>
      <c r="G40" s="89">
        <v>266657.57</v>
      </c>
      <c r="H40" s="89"/>
      <c r="I40" s="190" t="s">
        <v>34</v>
      </c>
      <c r="J40" s="319">
        <v>0.91449999999999998</v>
      </c>
      <c r="K40" s="320">
        <v>0.93430000000000002</v>
      </c>
      <c r="L40" s="89"/>
      <c r="M40" s="190" t="s">
        <v>34</v>
      </c>
      <c r="N40" s="88">
        <v>71702.52</v>
      </c>
      <c r="O40" s="89">
        <v>77722.98</v>
      </c>
      <c r="P40" s="89"/>
      <c r="Q40" s="71" t="s">
        <v>159</v>
      </c>
      <c r="R40" s="88">
        <v>70433.58</v>
      </c>
      <c r="S40" s="89">
        <v>72685.84</v>
      </c>
      <c r="U40" s="71" t="s">
        <v>212</v>
      </c>
      <c r="V40" s="88">
        <v>-1029.82</v>
      </c>
      <c r="W40" s="89">
        <v>-763.36</v>
      </c>
      <c r="Y40" s="190" t="s">
        <v>213</v>
      </c>
      <c r="Z40" s="88">
        <v>174646.86</v>
      </c>
      <c r="AA40" s="89">
        <v>199612.37</v>
      </c>
      <c r="AC40" s="71" t="s">
        <v>145</v>
      </c>
      <c r="AD40" s="88">
        <v>60883.57</v>
      </c>
      <c r="AE40" s="89">
        <v>60095.8</v>
      </c>
      <c r="AG40" s="71" t="s">
        <v>145</v>
      </c>
      <c r="AH40" s="88">
        <v>60883.57</v>
      </c>
      <c r="AI40" s="89">
        <v>60095.8</v>
      </c>
      <c r="AK40" s="190" t="s">
        <v>31</v>
      </c>
      <c r="AL40" s="88">
        <v>16153281.619999999</v>
      </c>
      <c r="AM40" s="89">
        <v>17816347</v>
      </c>
    </row>
    <row r="41" spans="1:54">
      <c r="A41" s="190" t="s">
        <v>213</v>
      </c>
      <c r="B41" s="88">
        <v>427200.96</v>
      </c>
      <c r="C41" s="89">
        <v>542530.13</v>
      </c>
      <c r="D41" s="89"/>
      <c r="E41" s="71" t="s">
        <v>145</v>
      </c>
      <c r="F41" s="88">
        <v>160098.85</v>
      </c>
      <c r="G41" s="89">
        <v>191138.07</v>
      </c>
      <c r="H41" s="89"/>
      <c r="I41" s="71" t="s">
        <v>160</v>
      </c>
      <c r="J41" s="319">
        <v>0.81469999999999998</v>
      </c>
      <c r="K41" s="320">
        <v>0.79179999999999995</v>
      </c>
      <c r="L41" s="89"/>
      <c r="M41" s="71" t="s">
        <v>164</v>
      </c>
      <c r="N41" s="88">
        <v>48076.08</v>
      </c>
      <c r="O41" s="89">
        <v>47205.07</v>
      </c>
      <c r="P41" s="89"/>
      <c r="Q41" s="71" t="s">
        <v>145</v>
      </c>
      <c r="R41" s="88">
        <v>38270.28</v>
      </c>
      <c r="S41" s="89">
        <v>49159.03</v>
      </c>
      <c r="U41" s="190" t="s">
        <v>206</v>
      </c>
      <c r="V41" s="88">
        <v>-1490.77</v>
      </c>
      <c r="W41" s="89">
        <v>-1170.75</v>
      </c>
      <c r="Y41" s="190" t="s">
        <v>34</v>
      </c>
      <c r="Z41" s="88">
        <v>116781.31</v>
      </c>
      <c r="AA41" s="89">
        <v>186776.94</v>
      </c>
      <c r="AC41" s="71" t="s">
        <v>211</v>
      </c>
      <c r="AD41" s="88">
        <v>34380.99</v>
      </c>
      <c r="AE41" s="89">
        <v>48920.24</v>
      </c>
      <c r="AG41" s="71" t="s">
        <v>211</v>
      </c>
      <c r="AH41" s="88">
        <v>34380.99</v>
      </c>
      <c r="AI41" s="89">
        <v>48920.24</v>
      </c>
      <c r="AK41" s="190" t="s">
        <v>213</v>
      </c>
      <c r="AL41" s="88">
        <v>9603167.4900000002</v>
      </c>
      <c r="AM41" s="89">
        <v>13850677.84</v>
      </c>
    </row>
    <row r="42" spans="1:54">
      <c r="A42" s="71" t="s">
        <v>145</v>
      </c>
      <c r="B42" s="88">
        <v>312801.83</v>
      </c>
      <c r="C42" s="89">
        <v>300992.56</v>
      </c>
      <c r="D42" s="89"/>
      <c r="E42" s="71" t="s">
        <v>32</v>
      </c>
      <c r="F42" s="88">
        <v>317708.7</v>
      </c>
      <c r="G42" s="89">
        <v>181431.82</v>
      </c>
      <c r="H42" s="89"/>
      <c r="I42" s="71" t="s">
        <v>145</v>
      </c>
      <c r="J42" s="319">
        <v>0.90959999999999996</v>
      </c>
      <c r="K42" s="320">
        <v>0.78400000000000003</v>
      </c>
      <c r="L42" s="89"/>
      <c r="M42" s="71" t="s">
        <v>2</v>
      </c>
      <c r="N42" s="88">
        <v>20615.57</v>
      </c>
      <c r="O42" s="89">
        <v>46732.42</v>
      </c>
      <c r="P42" s="89"/>
      <c r="Q42" s="71" t="s">
        <v>33</v>
      </c>
      <c r="R42" s="88">
        <v>35002.6</v>
      </c>
      <c r="S42" s="89">
        <v>35557.19</v>
      </c>
      <c r="U42" s="71" t="s">
        <v>29</v>
      </c>
      <c r="V42" s="88">
        <v>-372.91</v>
      </c>
      <c r="W42" s="89">
        <v>-1211.21</v>
      </c>
      <c r="Y42" s="71" t="s">
        <v>145</v>
      </c>
      <c r="Z42" s="88">
        <v>128204.66</v>
      </c>
      <c r="AA42" s="89">
        <v>122213.82</v>
      </c>
      <c r="AC42" s="71" t="s">
        <v>164</v>
      </c>
      <c r="AD42" s="88">
        <v>63310.82</v>
      </c>
      <c r="AE42" s="89">
        <v>43771.86</v>
      </c>
      <c r="AG42" s="71" t="s">
        <v>164</v>
      </c>
      <c r="AH42" s="88">
        <v>63310.82</v>
      </c>
      <c r="AI42" s="89">
        <v>43771.86</v>
      </c>
      <c r="AK42" s="71" t="s">
        <v>145</v>
      </c>
      <c r="AL42" s="88">
        <v>7809650.1500000004</v>
      </c>
      <c r="AM42" s="89">
        <v>8573804.5700000003</v>
      </c>
    </row>
    <row r="43" spans="1:54">
      <c r="A43" s="71" t="s">
        <v>164</v>
      </c>
      <c r="B43" s="88">
        <v>234814.36</v>
      </c>
      <c r="C43" s="89">
        <v>260994.42</v>
      </c>
      <c r="D43" s="89"/>
      <c r="E43" s="71" t="s">
        <v>160</v>
      </c>
      <c r="F43" s="88">
        <v>82659.490000000005</v>
      </c>
      <c r="G43" s="89">
        <v>87073.08</v>
      </c>
      <c r="H43" s="89"/>
      <c r="I43" s="71" t="s">
        <v>131</v>
      </c>
      <c r="J43" s="319">
        <v>0.68789999999999996</v>
      </c>
      <c r="K43" s="320">
        <v>0.71530000000000005</v>
      </c>
      <c r="L43" s="89"/>
      <c r="M43" s="190" t="s">
        <v>148</v>
      </c>
      <c r="N43" s="88">
        <v>23595.040000000001</v>
      </c>
      <c r="O43" s="89">
        <v>28508.27</v>
      </c>
      <c r="P43" s="89"/>
      <c r="Q43" s="71" t="s">
        <v>164</v>
      </c>
      <c r="R43" s="88">
        <v>24714.6</v>
      </c>
      <c r="S43" s="89">
        <v>33634.410000000003</v>
      </c>
      <c r="U43" s="71" t="s">
        <v>214</v>
      </c>
      <c r="V43" s="88">
        <v>-3362.53</v>
      </c>
      <c r="W43" s="89">
        <v>-2024.97</v>
      </c>
      <c r="Y43" s="71" t="s">
        <v>164</v>
      </c>
      <c r="Z43" s="88">
        <v>68200.639999999999</v>
      </c>
      <c r="AA43" s="89">
        <v>72072.350000000006</v>
      </c>
      <c r="AC43" s="190" t="s">
        <v>213</v>
      </c>
      <c r="AD43" s="88">
        <v>21577.62</v>
      </c>
      <c r="AE43" s="89">
        <v>39830.94</v>
      </c>
      <c r="AG43" s="190" t="s">
        <v>213</v>
      </c>
      <c r="AH43" s="88">
        <v>21577.62</v>
      </c>
      <c r="AI43" s="89">
        <v>39830.94</v>
      </c>
      <c r="AK43" s="190" t="s">
        <v>147</v>
      </c>
      <c r="AL43" s="88">
        <v>5038766.74</v>
      </c>
      <c r="AM43" s="89">
        <v>5247907.62</v>
      </c>
    </row>
    <row r="44" spans="1:54">
      <c r="A44" s="71" t="s">
        <v>211</v>
      </c>
      <c r="B44" s="88">
        <v>128483.99</v>
      </c>
      <c r="C44" s="89">
        <v>156488.89000000001</v>
      </c>
      <c r="D44" s="89"/>
      <c r="E44" s="71" t="s">
        <v>33</v>
      </c>
      <c r="F44" s="88">
        <v>47515.03</v>
      </c>
      <c r="G44" s="89">
        <v>61508.68</v>
      </c>
      <c r="H44" s="89"/>
      <c r="I44" s="190" t="s">
        <v>31</v>
      </c>
      <c r="J44" s="319">
        <v>0.76449999999999996</v>
      </c>
      <c r="K44" s="320">
        <v>0.69169999999999998</v>
      </c>
      <c r="L44" s="89"/>
      <c r="M44" s="71" t="s">
        <v>160</v>
      </c>
      <c r="N44" s="88">
        <v>15954.92</v>
      </c>
      <c r="O44" s="89">
        <v>18437.21</v>
      </c>
      <c r="P44" s="89"/>
      <c r="Q44" s="71" t="s">
        <v>160</v>
      </c>
      <c r="R44" s="88">
        <v>22067.3</v>
      </c>
      <c r="S44" s="89">
        <v>24472.21</v>
      </c>
      <c r="U44" s="190" t="s">
        <v>148</v>
      </c>
      <c r="V44" s="88">
        <v>25343.63</v>
      </c>
      <c r="W44" s="89">
        <v>-2616.9299999999998</v>
      </c>
      <c r="Y44" s="71" t="s">
        <v>33</v>
      </c>
      <c r="Z44" s="88">
        <v>74914.84</v>
      </c>
      <c r="AA44" s="89">
        <v>69339.64</v>
      </c>
      <c r="AC44" s="190" t="s">
        <v>148</v>
      </c>
      <c r="AD44" s="88">
        <v>50585.85</v>
      </c>
      <c r="AE44" s="89">
        <v>35290.83</v>
      </c>
      <c r="AG44" s="190" t="s">
        <v>148</v>
      </c>
      <c r="AH44" s="88">
        <v>50585.85</v>
      </c>
      <c r="AI44" s="89">
        <v>35290.83</v>
      </c>
      <c r="AK44" s="71" t="s">
        <v>164</v>
      </c>
      <c r="AL44" s="88">
        <v>4287380.95</v>
      </c>
      <c r="AM44" s="89">
        <v>4780179.09</v>
      </c>
    </row>
    <row r="45" spans="1:54">
      <c r="A45" s="71" t="s">
        <v>160</v>
      </c>
      <c r="B45" s="88">
        <v>118138.53</v>
      </c>
      <c r="C45" s="89">
        <v>131967.89000000001</v>
      </c>
      <c r="D45" s="89"/>
      <c r="E45" s="190" t="s">
        <v>148</v>
      </c>
      <c r="F45" s="88">
        <v>31544.04</v>
      </c>
      <c r="G45" s="89">
        <v>46514.57</v>
      </c>
      <c r="H45" s="89"/>
      <c r="I45" s="190" t="s">
        <v>148</v>
      </c>
      <c r="J45" s="319">
        <v>0.3574</v>
      </c>
      <c r="K45" s="320">
        <v>0.59540000000000004</v>
      </c>
      <c r="L45" s="89"/>
      <c r="M45" s="71" t="s">
        <v>214</v>
      </c>
      <c r="N45" s="88">
        <v>11531.57</v>
      </c>
      <c r="O45" s="89">
        <v>17971.060000000001</v>
      </c>
      <c r="P45" s="89"/>
      <c r="Q45" s="71" t="s">
        <v>211</v>
      </c>
      <c r="R45" s="88">
        <v>20007.080000000002</v>
      </c>
      <c r="S45" s="89">
        <v>22098.52</v>
      </c>
      <c r="U45" s="71" t="s">
        <v>2</v>
      </c>
      <c r="V45" s="88">
        <v>-659.47</v>
      </c>
      <c r="W45" s="89">
        <v>-4023.52</v>
      </c>
      <c r="Y45" s="190" t="s">
        <v>147</v>
      </c>
      <c r="Z45" s="88">
        <v>69405.460000000006</v>
      </c>
      <c r="AA45" s="89">
        <v>53828</v>
      </c>
      <c r="AC45" s="71" t="s">
        <v>160</v>
      </c>
      <c r="AD45" s="88">
        <v>13697.8</v>
      </c>
      <c r="AE45" s="89">
        <v>9860.49</v>
      </c>
      <c r="AG45" s="71" t="s">
        <v>160</v>
      </c>
      <c r="AH45" s="88">
        <v>13697.8</v>
      </c>
      <c r="AI45" s="89">
        <v>9860.49</v>
      </c>
      <c r="AK45" s="71" t="s">
        <v>33</v>
      </c>
      <c r="AL45" s="88">
        <v>4262556.25</v>
      </c>
      <c r="AM45" s="89">
        <v>4473707.93</v>
      </c>
    </row>
    <row r="46" spans="1:54">
      <c r="A46" s="71" t="s">
        <v>159</v>
      </c>
      <c r="B46" s="88">
        <v>111977.45</v>
      </c>
      <c r="C46" s="89">
        <v>124248</v>
      </c>
      <c r="D46" s="89"/>
      <c r="E46" s="71" t="s">
        <v>211</v>
      </c>
      <c r="F46" s="88">
        <v>32881.08</v>
      </c>
      <c r="G46" s="89">
        <v>35366.42</v>
      </c>
      <c r="H46" s="89"/>
      <c r="I46" s="71" t="s">
        <v>164</v>
      </c>
      <c r="J46" s="319">
        <v>0.51559999999999995</v>
      </c>
      <c r="K46" s="320">
        <v>0.57030000000000003</v>
      </c>
      <c r="L46" s="89"/>
      <c r="M46" s="71" t="s">
        <v>145</v>
      </c>
      <c r="N46" s="88">
        <v>4358.2299999999996</v>
      </c>
      <c r="O46" s="89">
        <v>17871.72</v>
      </c>
      <c r="P46" s="89"/>
      <c r="Q46" s="190" t="s">
        <v>147</v>
      </c>
      <c r="R46" s="88">
        <v>20532.57</v>
      </c>
      <c r="S46" s="89">
        <v>21113.46</v>
      </c>
      <c r="U46" s="71" t="s">
        <v>159</v>
      </c>
      <c r="V46" s="88">
        <v>-21058.1</v>
      </c>
      <c r="W46" s="89">
        <v>-9980.33</v>
      </c>
      <c r="Y46" s="190" t="s">
        <v>148</v>
      </c>
      <c r="Z46" s="88">
        <v>42188.14</v>
      </c>
      <c r="AA46" s="89">
        <v>43490.13</v>
      </c>
      <c r="AC46" s="71" t="s">
        <v>159</v>
      </c>
      <c r="AD46" s="88">
        <v>2595.6799999999998</v>
      </c>
      <c r="AE46" s="89">
        <v>9632.8700000000008</v>
      </c>
      <c r="AG46" s="71" t="s">
        <v>159</v>
      </c>
      <c r="AH46" s="88">
        <v>2595.6799999999998</v>
      </c>
      <c r="AI46" s="89">
        <v>9632.8700000000008</v>
      </c>
      <c r="AK46" s="190" t="s">
        <v>148</v>
      </c>
      <c r="AL46" s="88">
        <v>2548906.0499999998</v>
      </c>
      <c r="AM46" s="89">
        <v>2657713.89</v>
      </c>
    </row>
    <row r="47" spans="1:54">
      <c r="A47" s="71" t="s">
        <v>2</v>
      </c>
      <c r="B47" s="88">
        <v>69580.22</v>
      </c>
      <c r="C47" s="89">
        <v>102984.91</v>
      </c>
      <c r="D47" s="89"/>
      <c r="E47" s="190" t="s">
        <v>147</v>
      </c>
      <c r="F47" s="88">
        <v>25862.54</v>
      </c>
      <c r="G47" s="89">
        <v>29464.7</v>
      </c>
      <c r="H47" s="89"/>
      <c r="I47" s="71" t="s">
        <v>212</v>
      </c>
      <c r="J47" s="319">
        <v>0.56299999999999994</v>
      </c>
      <c r="K47" s="320">
        <v>0.56100000000000005</v>
      </c>
      <c r="L47" s="89"/>
      <c r="M47" s="71" t="s">
        <v>159</v>
      </c>
      <c r="N47" s="88">
        <v>14688.75</v>
      </c>
      <c r="O47" s="89">
        <v>16616.07</v>
      </c>
      <c r="P47" s="89"/>
      <c r="Q47" s="71" t="s">
        <v>32</v>
      </c>
      <c r="R47" s="88">
        <v>16922.189999999999</v>
      </c>
      <c r="S47" s="89">
        <v>20340.53</v>
      </c>
      <c r="U47" s="71" t="s">
        <v>216</v>
      </c>
      <c r="V47" s="88">
        <v>0</v>
      </c>
      <c r="W47" s="89">
        <v>-10037.35</v>
      </c>
      <c r="Y47" s="71" t="s">
        <v>211</v>
      </c>
      <c r="Z47" s="88">
        <v>34765.199999999997</v>
      </c>
      <c r="AA47" s="89">
        <v>34544.33</v>
      </c>
      <c r="AC47" s="71" t="s">
        <v>133</v>
      </c>
      <c r="AD47" s="88">
        <v>4793.4799999999996</v>
      </c>
      <c r="AE47" s="89">
        <v>4414.99</v>
      </c>
      <c r="AG47" s="71" t="s">
        <v>133</v>
      </c>
      <c r="AH47" s="88">
        <v>4793.4799999999996</v>
      </c>
      <c r="AI47" s="89">
        <v>4414.99</v>
      </c>
      <c r="AK47" s="71" t="s">
        <v>211</v>
      </c>
      <c r="AL47" s="88">
        <v>2057332.04</v>
      </c>
      <c r="AM47" s="89">
        <v>2277217.94</v>
      </c>
    </row>
    <row r="48" spans="1:54">
      <c r="A48" s="190" t="s">
        <v>148</v>
      </c>
      <c r="B48" s="88">
        <v>122953.89</v>
      </c>
      <c r="C48" s="89">
        <v>88044.58</v>
      </c>
      <c r="D48" s="89"/>
      <c r="E48" s="71" t="s">
        <v>2</v>
      </c>
      <c r="F48" s="88">
        <v>13476.82</v>
      </c>
      <c r="G48" s="89">
        <v>22135.63</v>
      </c>
      <c r="H48" s="89"/>
      <c r="I48" s="71" t="s">
        <v>216</v>
      </c>
      <c r="J48" s="319"/>
      <c r="K48" s="320">
        <v>0.52210000000000001</v>
      </c>
      <c r="L48" s="89"/>
      <c r="M48" s="71" t="s">
        <v>33</v>
      </c>
      <c r="N48" s="88">
        <v>7418.83</v>
      </c>
      <c r="O48" s="89">
        <v>14100.03</v>
      </c>
      <c r="P48" s="89"/>
      <c r="Q48" s="71" t="s">
        <v>131</v>
      </c>
      <c r="R48" s="88">
        <v>13863.16</v>
      </c>
      <c r="S48" s="89">
        <v>15765.09</v>
      </c>
      <c r="U48" s="71" t="s">
        <v>131</v>
      </c>
      <c r="V48" s="88">
        <v>-8056.49</v>
      </c>
      <c r="W48" s="89">
        <v>-11795.66</v>
      </c>
      <c r="Y48" s="71" t="s">
        <v>210</v>
      </c>
      <c r="Z48" s="88">
        <v>25393.1</v>
      </c>
      <c r="AA48" s="89">
        <v>28890.93</v>
      </c>
      <c r="AC48" s="71" t="s">
        <v>214</v>
      </c>
      <c r="AD48" s="88">
        <v>1329.85</v>
      </c>
      <c r="AE48" s="89">
        <v>2994.83</v>
      </c>
      <c r="AG48" s="71" t="s">
        <v>214</v>
      </c>
      <c r="AH48" s="88">
        <v>1329.85</v>
      </c>
      <c r="AI48" s="89">
        <v>2994.83</v>
      </c>
      <c r="AK48" s="71" t="s">
        <v>159</v>
      </c>
      <c r="AL48" s="88">
        <v>1938559.33</v>
      </c>
      <c r="AM48" s="89">
        <v>2159309.66</v>
      </c>
    </row>
    <row r="49" spans="1:43">
      <c r="A49" s="71" t="s">
        <v>33</v>
      </c>
      <c r="B49" s="88">
        <v>47385.120000000003</v>
      </c>
      <c r="C49" s="89">
        <v>68195.25</v>
      </c>
      <c r="D49" s="89"/>
      <c r="E49" s="71" t="s">
        <v>131</v>
      </c>
      <c r="F49" s="88">
        <v>22774.26</v>
      </c>
      <c r="G49" s="89">
        <v>20867.97</v>
      </c>
      <c r="H49" s="89"/>
      <c r="I49" s="71" t="s">
        <v>29</v>
      </c>
      <c r="J49" s="319">
        <v>7.9799999999999996E-2</v>
      </c>
      <c r="K49" s="320">
        <v>0.51839999999999997</v>
      </c>
      <c r="L49" s="89"/>
      <c r="M49" s="71" t="s">
        <v>211</v>
      </c>
      <c r="N49" s="88">
        <v>9303.24</v>
      </c>
      <c r="O49" s="89">
        <v>11886.99</v>
      </c>
      <c r="P49" s="89"/>
      <c r="Q49" s="71" t="s">
        <v>214</v>
      </c>
      <c r="R49" s="88">
        <v>16711.740000000002</v>
      </c>
      <c r="S49" s="89">
        <v>15430.11</v>
      </c>
      <c r="U49" s="71" t="s">
        <v>160</v>
      </c>
      <c r="V49" s="88">
        <v>-17496.97</v>
      </c>
      <c r="W49" s="89">
        <v>-16683.39</v>
      </c>
      <c r="Y49" s="71" t="s">
        <v>160</v>
      </c>
      <c r="Z49" s="88">
        <v>30502.26</v>
      </c>
      <c r="AA49" s="89">
        <v>24612.9</v>
      </c>
      <c r="AC49" s="71" t="s">
        <v>210</v>
      </c>
      <c r="AD49" s="88">
        <v>1979.97</v>
      </c>
      <c r="AE49" s="89">
        <v>2640.35</v>
      </c>
      <c r="AG49" s="71" t="s">
        <v>210</v>
      </c>
      <c r="AH49" s="88">
        <v>1979.97</v>
      </c>
      <c r="AI49" s="89">
        <v>2640.35</v>
      </c>
      <c r="AK49" s="71" t="s">
        <v>160</v>
      </c>
      <c r="AL49" s="88">
        <v>1901229.88</v>
      </c>
      <c r="AM49" s="89">
        <v>1996203.65</v>
      </c>
    </row>
    <row r="50" spans="1:43">
      <c r="A50" s="71" t="s">
        <v>216</v>
      </c>
      <c r="B50" s="88">
        <v>0</v>
      </c>
      <c r="C50" s="89">
        <v>65390.15</v>
      </c>
      <c r="D50" s="89"/>
      <c r="E50" s="71" t="s">
        <v>159</v>
      </c>
      <c r="F50" s="88">
        <v>19962.78</v>
      </c>
      <c r="G50" s="89">
        <v>17352.78</v>
      </c>
      <c r="H50" s="89"/>
      <c r="I50" s="190" t="s">
        <v>206</v>
      </c>
      <c r="J50" s="319">
        <v>0.29499999999999998</v>
      </c>
      <c r="K50" s="320">
        <v>0.43469999999999998</v>
      </c>
      <c r="L50" s="89"/>
      <c r="M50" s="71" t="s">
        <v>133</v>
      </c>
      <c r="N50" s="88">
        <v>5466.04</v>
      </c>
      <c r="O50" s="89">
        <v>6429.62</v>
      </c>
      <c r="P50" s="89"/>
      <c r="Q50" s="71" t="s">
        <v>210</v>
      </c>
      <c r="R50" s="88">
        <v>9978.42</v>
      </c>
      <c r="S50" s="89">
        <v>10545.1</v>
      </c>
      <c r="U50" s="71" t="s">
        <v>164</v>
      </c>
      <c r="V50" s="88">
        <v>281.85000000000002</v>
      </c>
      <c r="W50" s="89">
        <v>-26095.53</v>
      </c>
      <c r="Y50" s="71" t="s">
        <v>159</v>
      </c>
      <c r="Z50" s="88">
        <v>22016.080000000002</v>
      </c>
      <c r="AA50" s="89">
        <v>24174.02</v>
      </c>
      <c r="AC50" s="71" t="s">
        <v>212</v>
      </c>
      <c r="AD50" s="88">
        <v>-388.13</v>
      </c>
      <c r="AE50" s="89">
        <v>373.55</v>
      </c>
      <c r="AG50" s="71" t="s">
        <v>212</v>
      </c>
      <c r="AH50" s="88">
        <v>-388.13</v>
      </c>
      <c r="AI50" s="89">
        <v>373.55</v>
      </c>
      <c r="AK50" s="71" t="s">
        <v>210</v>
      </c>
      <c r="AL50" s="88">
        <v>1172130.49</v>
      </c>
      <c r="AM50" s="89">
        <v>1407811.44</v>
      </c>
    </row>
    <row r="51" spans="1:43">
      <c r="A51" s="71" t="s">
        <v>131</v>
      </c>
      <c r="B51" s="88">
        <v>51257.51</v>
      </c>
      <c r="C51" s="89">
        <v>49381.35</v>
      </c>
      <c r="D51" s="89"/>
      <c r="E51" s="71" t="s">
        <v>214</v>
      </c>
      <c r="F51" s="88">
        <v>14674.23</v>
      </c>
      <c r="G51" s="89">
        <v>14093.3</v>
      </c>
      <c r="H51" s="89"/>
      <c r="I51" s="71" t="s">
        <v>214</v>
      </c>
      <c r="J51" s="319">
        <v>0.35870000000000002</v>
      </c>
      <c r="K51" s="320">
        <v>0.36070000000000002</v>
      </c>
      <c r="L51" s="89"/>
      <c r="M51" s="71" t="s">
        <v>131</v>
      </c>
      <c r="N51" s="88">
        <v>5192.6499999999996</v>
      </c>
      <c r="O51" s="89">
        <v>4761.91</v>
      </c>
      <c r="P51" s="89"/>
      <c r="Q51" s="71" t="s">
        <v>133</v>
      </c>
      <c r="R51" s="88">
        <v>5826.41</v>
      </c>
      <c r="S51" s="89">
        <v>8777.2199999999993</v>
      </c>
      <c r="U51" s="71" t="s">
        <v>210</v>
      </c>
      <c r="V51" s="88">
        <v>-29742.78</v>
      </c>
      <c r="W51" s="89">
        <v>-33185.269999999997</v>
      </c>
      <c r="Y51" s="71" t="s">
        <v>216</v>
      </c>
      <c r="Z51" s="88">
        <v>0</v>
      </c>
      <c r="AA51" s="89">
        <v>8696.9699999999993</v>
      </c>
      <c r="AC51" s="71" t="s">
        <v>33</v>
      </c>
      <c r="AD51" s="88">
        <v>636.32000000000005</v>
      </c>
      <c r="AE51" s="89">
        <v>217.95</v>
      </c>
      <c r="AG51" s="71" t="s">
        <v>33</v>
      </c>
      <c r="AH51" s="88">
        <v>636.32000000000005</v>
      </c>
      <c r="AI51" s="89">
        <v>217.95</v>
      </c>
      <c r="AK51" s="71" t="s">
        <v>131</v>
      </c>
      <c r="AL51" s="88">
        <v>682114.5</v>
      </c>
      <c r="AM51" s="89">
        <v>630493.18999999994</v>
      </c>
    </row>
    <row r="52" spans="1:43" ht="13.5" customHeight="1">
      <c r="A52" s="190" t="s">
        <v>147</v>
      </c>
      <c r="B52" s="88">
        <v>80429.490000000005</v>
      </c>
      <c r="C52" s="89">
        <v>49005.49</v>
      </c>
      <c r="D52" s="89"/>
      <c r="E52" s="71" t="s">
        <v>133</v>
      </c>
      <c r="F52" s="88">
        <v>8868.27</v>
      </c>
      <c r="G52" s="89">
        <v>11463.07</v>
      </c>
      <c r="H52" s="89"/>
      <c r="I52" s="71" t="s">
        <v>133</v>
      </c>
      <c r="J52" s="319">
        <v>0.35639999999999999</v>
      </c>
      <c r="K52" s="320">
        <v>0.35520000000000002</v>
      </c>
      <c r="L52" s="89"/>
      <c r="M52" s="190" t="s">
        <v>206</v>
      </c>
      <c r="N52" s="88">
        <v>2493.85</v>
      </c>
      <c r="O52" s="89">
        <v>3066.76</v>
      </c>
      <c r="P52" s="89"/>
      <c r="Q52" s="71" t="s">
        <v>2</v>
      </c>
      <c r="R52" s="88">
        <v>7629.25</v>
      </c>
      <c r="S52" s="89">
        <v>8384.89</v>
      </c>
      <c r="U52" s="190" t="s">
        <v>147</v>
      </c>
      <c r="V52" s="88">
        <v>-90479.17</v>
      </c>
      <c r="W52" s="89">
        <v>-65672.92</v>
      </c>
      <c r="Y52" s="71" t="s">
        <v>131</v>
      </c>
      <c r="Z52" s="88">
        <v>4019.27</v>
      </c>
      <c r="AA52" s="89">
        <v>6612.29</v>
      </c>
      <c r="AC52" s="71" t="s">
        <v>216</v>
      </c>
      <c r="AD52" s="88">
        <v>0</v>
      </c>
      <c r="AE52" s="89">
        <v>206.59</v>
      </c>
      <c r="AG52" s="71" t="s">
        <v>216</v>
      </c>
      <c r="AH52" s="88">
        <v>0</v>
      </c>
      <c r="AI52" s="89">
        <v>206.59</v>
      </c>
      <c r="AK52" s="71" t="s">
        <v>216</v>
      </c>
      <c r="AL52" s="88">
        <v>0</v>
      </c>
      <c r="AM52" s="89">
        <v>525539.12</v>
      </c>
      <c r="AN52" s="17"/>
      <c r="AQ52" s="17"/>
    </row>
    <row r="53" spans="1:43" ht="13.5" customHeight="1">
      <c r="A53" s="71" t="s">
        <v>214</v>
      </c>
      <c r="B53" s="88">
        <v>39095.379999999997</v>
      </c>
      <c r="C53" s="89">
        <v>47253.79</v>
      </c>
      <c r="D53" s="89"/>
      <c r="E53" s="71" t="s">
        <v>212</v>
      </c>
      <c r="F53" s="88">
        <v>2509.71</v>
      </c>
      <c r="G53" s="89">
        <v>5192.62</v>
      </c>
      <c r="H53" s="89"/>
      <c r="I53" s="71" t="s">
        <v>211</v>
      </c>
      <c r="J53" s="319">
        <v>0.46939999999999998</v>
      </c>
      <c r="K53" s="320">
        <v>0.3543</v>
      </c>
      <c r="L53" s="89"/>
      <c r="M53" s="190" t="s">
        <v>147</v>
      </c>
      <c r="N53" s="88">
        <v>2372.56</v>
      </c>
      <c r="O53" s="89">
        <v>2707.39</v>
      </c>
      <c r="P53" s="89"/>
      <c r="Q53" s="190" t="s">
        <v>148</v>
      </c>
      <c r="R53" s="88">
        <v>9624.49</v>
      </c>
      <c r="S53" s="89">
        <v>7690.83</v>
      </c>
      <c r="U53" s="71" t="s">
        <v>145</v>
      </c>
      <c r="V53" s="88">
        <v>-69475.91</v>
      </c>
      <c r="W53" s="89">
        <v>-69186.990000000005</v>
      </c>
      <c r="Y53" s="71" t="s">
        <v>214</v>
      </c>
      <c r="Z53" s="88">
        <v>4597.3599999999997</v>
      </c>
      <c r="AA53" s="89">
        <v>3747.41</v>
      </c>
      <c r="AC53" s="190" t="s">
        <v>206</v>
      </c>
      <c r="AD53" s="88">
        <v>-1023.07</v>
      </c>
      <c r="AE53" s="89">
        <v>36.39</v>
      </c>
      <c r="AG53" s="190" t="s">
        <v>206</v>
      </c>
      <c r="AH53" s="88">
        <v>-1023.07</v>
      </c>
      <c r="AI53" s="89">
        <v>36.39</v>
      </c>
      <c r="AK53" s="71" t="s">
        <v>214</v>
      </c>
      <c r="AL53" s="88">
        <v>426175.46</v>
      </c>
      <c r="AM53" s="89">
        <v>421765.97</v>
      </c>
      <c r="AN53" s="17"/>
      <c r="AQ53" s="17"/>
    </row>
    <row r="54" spans="1:43" ht="13.5" customHeight="1">
      <c r="A54" s="71" t="s">
        <v>133</v>
      </c>
      <c r="B54" s="88">
        <v>30627.22</v>
      </c>
      <c r="C54" s="89">
        <v>42623.87</v>
      </c>
      <c r="D54" s="89"/>
      <c r="E54" s="71" t="s">
        <v>210</v>
      </c>
      <c r="F54" s="88">
        <v>1740.94</v>
      </c>
      <c r="G54" s="89">
        <v>3236.63</v>
      </c>
      <c r="H54" s="89"/>
      <c r="I54" s="71" t="s">
        <v>2</v>
      </c>
      <c r="J54" s="319">
        <v>0.36649999999999999</v>
      </c>
      <c r="K54" s="320">
        <v>0.20599999999999999</v>
      </c>
      <c r="L54" s="89"/>
      <c r="M54" s="190" t="s">
        <v>213</v>
      </c>
      <c r="N54" s="88">
        <v>816.52</v>
      </c>
      <c r="O54" s="89">
        <v>1880.51</v>
      </c>
      <c r="P54" s="89"/>
      <c r="Q54" s="190" t="s">
        <v>213</v>
      </c>
      <c r="R54" s="88">
        <v>5177.74</v>
      </c>
      <c r="S54" s="89">
        <v>6889.26</v>
      </c>
      <c r="U54" s="71" t="s">
        <v>33</v>
      </c>
      <c r="V54" s="88">
        <v>-74031.47</v>
      </c>
      <c r="W54" s="89">
        <v>-73894.83</v>
      </c>
      <c r="Y54" s="71" t="s">
        <v>133</v>
      </c>
      <c r="Z54" s="88">
        <v>3513.5</v>
      </c>
      <c r="AA54" s="89">
        <v>2828.62</v>
      </c>
      <c r="AC54" s="71" t="s">
        <v>29</v>
      </c>
      <c r="AD54" s="88">
        <v>608.87</v>
      </c>
      <c r="AE54" s="89">
        <v>-315.11</v>
      </c>
      <c r="AG54" s="71" t="s">
        <v>29</v>
      </c>
      <c r="AH54" s="88">
        <v>608.87</v>
      </c>
      <c r="AI54" s="89">
        <v>-315.11</v>
      </c>
      <c r="AK54" s="71" t="s">
        <v>2</v>
      </c>
      <c r="AL54" s="88">
        <v>325304.28000000003</v>
      </c>
      <c r="AM54" s="89">
        <v>380187.05</v>
      </c>
      <c r="AN54" s="17"/>
      <c r="AQ54" s="17"/>
    </row>
    <row r="55" spans="1:43">
      <c r="A55" s="71" t="s">
        <v>212</v>
      </c>
      <c r="B55" s="88">
        <v>10907.74</v>
      </c>
      <c r="C55" s="89">
        <v>40218.25</v>
      </c>
      <c r="D55" s="89"/>
      <c r="E55" s="190" t="s">
        <v>206</v>
      </c>
      <c r="F55" s="88">
        <v>1890.33</v>
      </c>
      <c r="G55" s="89">
        <v>2819.27</v>
      </c>
      <c r="H55" s="89"/>
      <c r="I55" s="71" t="s">
        <v>159</v>
      </c>
      <c r="J55" s="319">
        <v>0.2394</v>
      </c>
      <c r="K55" s="320">
        <v>0.1925</v>
      </c>
      <c r="L55" s="89"/>
      <c r="M55" s="71" t="s">
        <v>210</v>
      </c>
      <c r="N55" s="88">
        <v>1423.99</v>
      </c>
      <c r="O55" s="89">
        <v>1699.85</v>
      </c>
      <c r="P55" s="89"/>
      <c r="Q55" s="71" t="s">
        <v>212</v>
      </c>
      <c r="R55" s="88">
        <v>2759.78</v>
      </c>
      <c r="S55" s="89">
        <v>4708.26</v>
      </c>
      <c r="U55" s="190" t="s">
        <v>31</v>
      </c>
      <c r="V55" s="88">
        <v>-186687.9</v>
      </c>
      <c r="W55" s="89">
        <v>-95492.83</v>
      </c>
      <c r="Y55" s="71" t="s">
        <v>212</v>
      </c>
      <c r="Z55" s="88">
        <v>663.95</v>
      </c>
      <c r="AA55" s="89">
        <v>1173.79</v>
      </c>
      <c r="AC55" s="71" t="s">
        <v>2</v>
      </c>
      <c r="AD55" s="88">
        <v>3840.8</v>
      </c>
      <c r="AE55" s="89">
        <v>-3718.2</v>
      </c>
      <c r="AG55" s="71" t="s">
        <v>2</v>
      </c>
      <c r="AH55" s="88">
        <v>3840.8</v>
      </c>
      <c r="AI55" s="89">
        <v>-3718.2</v>
      </c>
      <c r="AK55" s="71" t="s">
        <v>133</v>
      </c>
      <c r="AL55" s="88">
        <v>184242.7</v>
      </c>
      <c r="AM55" s="89">
        <v>210017.36</v>
      </c>
    </row>
    <row r="56" spans="1:43">
      <c r="A56" s="190" t="s">
        <v>206</v>
      </c>
      <c r="B56" s="88">
        <v>12398.64</v>
      </c>
      <c r="C56" s="89">
        <v>17839.39</v>
      </c>
      <c r="D56" s="89"/>
      <c r="E56" s="71" t="s">
        <v>29</v>
      </c>
      <c r="F56" s="88">
        <v>377.37</v>
      </c>
      <c r="G56" s="89">
        <v>508.54</v>
      </c>
      <c r="H56" s="89"/>
      <c r="I56" s="71" t="s">
        <v>210</v>
      </c>
      <c r="J56" s="319">
        <v>-0.1</v>
      </c>
      <c r="K56" s="320">
        <v>-8.5699999999999998E-2</v>
      </c>
      <c r="L56" s="89"/>
      <c r="M56" s="71" t="s">
        <v>212</v>
      </c>
      <c r="N56" s="88">
        <v>615.30999999999995</v>
      </c>
      <c r="O56" s="89">
        <v>944.6</v>
      </c>
      <c r="P56" s="89"/>
      <c r="Q56" s="190" t="s">
        <v>206</v>
      </c>
      <c r="R56" s="88">
        <v>3664.11</v>
      </c>
      <c r="S56" s="89">
        <v>4033.83</v>
      </c>
      <c r="U56" s="190" t="s">
        <v>213</v>
      </c>
      <c r="V56" s="88">
        <v>-154231.69</v>
      </c>
      <c r="W56" s="89">
        <v>-159747.71</v>
      </c>
      <c r="Y56" s="71" t="s">
        <v>29</v>
      </c>
      <c r="Z56" s="88">
        <v>853.73</v>
      </c>
      <c r="AA56" s="89">
        <v>844.2</v>
      </c>
      <c r="AC56" s="71" t="s">
        <v>131</v>
      </c>
      <c r="AD56" s="88">
        <v>-3904.5</v>
      </c>
      <c r="AE56" s="89">
        <v>-7128.6</v>
      </c>
      <c r="AG56" s="71" t="s">
        <v>131</v>
      </c>
      <c r="AH56" s="88">
        <v>-3904.5</v>
      </c>
      <c r="AI56" s="89">
        <v>-7128.6</v>
      </c>
      <c r="AK56" s="190" t="s">
        <v>206</v>
      </c>
      <c r="AL56" s="88">
        <v>124510.9</v>
      </c>
      <c r="AM56" s="89">
        <v>195568.13</v>
      </c>
    </row>
    <row r="57" spans="1:43">
      <c r="A57" s="71" t="s">
        <v>210</v>
      </c>
      <c r="B57" s="88">
        <v>4025.72</v>
      </c>
      <c r="C57" s="89">
        <v>5622.66</v>
      </c>
      <c r="D57" s="89"/>
      <c r="E57" s="71" t="s">
        <v>216</v>
      </c>
      <c r="F57" s="88">
        <v>0</v>
      </c>
      <c r="G57" s="89">
        <v>-8329.93</v>
      </c>
      <c r="H57" s="89"/>
      <c r="I57" s="71" t="s">
        <v>32</v>
      </c>
      <c r="J57" s="319">
        <v>-2.8902999999999999</v>
      </c>
      <c r="K57" s="320">
        <v>-0.3881</v>
      </c>
      <c r="L57" s="89"/>
      <c r="M57" s="71" t="s">
        <v>29</v>
      </c>
      <c r="N57" s="88">
        <v>792.28</v>
      </c>
      <c r="O57" s="89">
        <v>868.78</v>
      </c>
      <c r="P57" s="89"/>
      <c r="Q57" s="71" t="s">
        <v>216</v>
      </c>
      <c r="R57" s="88">
        <v>0</v>
      </c>
      <c r="S57" s="89">
        <v>2425.5300000000002</v>
      </c>
      <c r="U57" s="190" t="s">
        <v>34</v>
      </c>
      <c r="V57" s="88">
        <v>-186993.22</v>
      </c>
      <c r="W57" s="89">
        <v>-215857.82</v>
      </c>
      <c r="Y57" s="71" t="s">
        <v>2</v>
      </c>
      <c r="Z57" s="88">
        <v>2221.29</v>
      </c>
      <c r="AA57" s="89">
        <v>-810.65</v>
      </c>
      <c r="AC57" s="190" t="s">
        <v>147</v>
      </c>
      <c r="AD57" s="88">
        <v>-17881.38</v>
      </c>
      <c r="AE57" s="89">
        <v>-10163.370000000001</v>
      </c>
      <c r="AG57" s="190" t="s">
        <v>147</v>
      </c>
      <c r="AH57" s="88">
        <v>-17881.38</v>
      </c>
      <c r="AI57" s="89">
        <v>-10163.370000000001</v>
      </c>
      <c r="AK57" s="71" t="s">
        <v>212</v>
      </c>
      <c r="AL57" s="88">
        <v>60245.04</v>
      </c>
      <c r="AM57" s="89">
        <v>141723.56</v>
      </c>
    </row>
    <row r="58" spans="1:43">
      <c r="A58" s="71" t="s">
        <v>29</v>
      </c>
      <c r="B58" s="88">
        <v>2719.67</v>
      </c>
      <c r="C58" s="89">
        <v>3120.64</v>
      </c>
      <c r="D58" s="89"/>
      <c r="E58" s="71" t="s">
        <v>164</v>
      </c>
      <c r="F58" s="88"/>
      <c r="G58" s="89"/>
      <c r="H58" s="89"/>
      <c r="I58" s="190" t="s">
        <v>147</v>
      </c>
      <c r="J58" s="319">
        <v>-0.94420000000000004</v>
      </c>
      <c r="K58" s="320">
        <v>-2.5474999999999999</v>
      </c>
      <c r="L58" s="89"/>
      <c r="M58" s="71" t="s">
        <v>216</v>
      </c>
      <c r="N58" s="88">
        <v>0</v>
      </c>
      <c r="O58" s="89">
        <v>0</v>
      </c>
      <c r="P58" s="89"/>
      <c r="Q58" s="71" t="s">
        <v>29</v>
      </c>
      <c r="R58" s="88">
        <v>1755.12</v>
      </c>
      <c r="S58" s="89">
        <v>1762.76</v>
      </c>
      <c r="U58" s="71" t="s">
        <v>32</v>
      </c>
      <c r="V58" s="88">
        <v>-461296.37</v>
      </c>
      <c r="W58" s="89">
        <v>-480133.34</v>
      </c>
      <c r="Y58" s="190" t="s">
        <v>206</v>
      </c>
      <c r="Z58" s="88">
        <v>701.3</v>
      </c>
      <c r="AA58" s="89">
        <v>-1156.1500000000001</v>
      </c>
      <c r="AC58" s="71" t="s">
        <v>32</v>
      </c>
      <c r="AD58" s="88">
        <v>17374.79</v>
      </c>
      <c r="AE58" s="89">
        <v>-35650.99</v>
      </c>
      <c r="AG58" s="71" t="s">
        <v>32</v>
      </c>
      <c r="AH58" s="88">
        <v>17374.79</v>
      </c>
      <c r="AI58" s="89">
        <v>-35650.99</v>
      </c>
      <c r="AK58" s="71" t="s">
        <v>29</v>
      </c>
      <c r="AL58" s="88">
        <v>55998.6</v>
      </c>
      <c r="AM58" s="89">
        <v>58541.77</v>
      </c>
    </row>
    <row r="59" spans="1:43" ht="13.5" thickBot="1">
      <c r="A59" s="71"/>
      <c r="B59" s="88"/>
      <c r="C59" s="89"/>
      <c r="D59" s="89"/>
      <c r="E59" s="190"/>
      <c r="F59" s="88"/>
      <c r="G59" s="89"/>
      <c r="H59" s="89"/>
      <c r="I59" s="71"/>
      <c r="J59" s="319"/>
      <c r="K59" s="320"/>
      <c r="L59" s="89"/>
      <c r="M59" s="71"/>
      <c r="N59" s="88"/>
      <c r="O59" s="89"/>
      <c r="P59" s="89"/>
      <c r="Q59" s="71"/>
      <c r="R59" s="88"/>
      <c r="S59" s="89"/>
      <c r="U59" s="71"/>
      <c r="V59" s="88"/>
      <c r="W59" s="89"/>
      <c r="Y59" s="71"/>
      <c r="Z59" s="88"/>
      <c r="AA59" s="89"/>
      <c r="AC59" s="71"/>
      <c r="AD59" s="88"/>
      <c r="AE59" s="89"/>
      <c r="AG59" s="71"/>
      <c r="AH59" s="88"/>
      <c r="AI59" s="89"/>
      <c r="AK59" s="71"/>
      <c r="AL59" s="88"/>
      <c r="AM59" s="89"/>
    </row>
    <row r="60" spans="1:43" ht="16.5" thickTop="1" thickBot="1">
      <c r="A60" s="6" t="s">
        <v>5</v>
      </c>
      <c r="B60" s="55">
        <v>4349752.3600000013</v>
      </c>
      <c r="C60" s="55">
        <v>5031342.58</v>
      </c>
      <c r="D60" s="53"/>
      <c r="E60" s="6" t="s">
        <v>5</v>
      </c>
      <c r="F60" s="55">
        <v>1763879.54</v>
      </c>
      <c r="G60" s="56">
        <v>1916330.4</v>
      </c>
      <c r="H60" s="53"/>
      <c r="I60" s="6" t="s">
        <v>5</v>
      </c>
      <c r="J60" s="328">
        <v>9.0204000000000004</v>
      </c>
      <c r="K60" s="329">
        <v>8.8593000000000011</v>
      </c>
      <c r="L60" s="53"/>
      <c r="M60" s="6" t="s">
        <v>5</v>
      </c>
      <c r="N60" s="55">
        <v>438111.48000000004</v>
      </c>
      <c r="O60" s="56">
        <v>539136.02999999991</v>
      </c>
      <c r="P60" s="53"/>
      <c r="Q60" s="6" t="s">
        <v>5</v>
      </c>
      <c r="R60" s="55">
        <v>680251.92999999993</v>
      </c>
      <c r="S60" s="56">
        <v>761882.13000000012</v>
      </c>
      <c r="U60" s="6" t="s">
        <v>5</v>
      </c>
      <c r="V60" s="55">
        <v>-1279621.3199999998</v>
      </c>
      <c r="W60" s="56">
        <v>-1261919.7700000003</v>
      </c>
      <c r="Y60" s="6" t="s">
        <v>5</v>
      </c>
      <c r="Z60" s="55">
        <v>1520900.7300000002</v>
      </c>
      <c r="AA60" s="56">
        <v>1577389.06</v>
      </c>
      <c r="AC60" s="6" t="s">
        <v>5</v>
      </c>
      <c r="AD60" s="55">
        <v>248719.32</v>
      </c>
      <c r="AE60" s="56">
        <v>385108.89999999997</v>
      </c>
      <c r="AG60" s="6" t="s">
        <v>5</v>
      </c>
      <c r="AH60" s="55">
        <v>248719.32</v>
      </c>
      <c r="AI60" s="56">
        <v>385108.89999999997</v>
      </c>
      <c r="AK60" s="6" t="s">
        <v>5</v>
      </c>
      <c r="AL60" s="55">
        <v>101069294.05</v>
      </c>
      <c r="AM60" s="56">
        <v>116957365.78999999</v>
      </c>
    </row>
    <row r="61" spans="1:43" ht="16.5" thickTop="1" thickBot="1">
      <c r="A61" s="33"/>
      <c r="B61" s="54"/>
      <c r="C61" s="54">
        <v>-12869345.909999998</v>
      </c>
      <c r="D61" s="54"/>
      <c r="E61" s="33"/>
      <c r="F61" s="54"/>
      <c r="G61" s="54">
        <v>1916331.0650622987</v>
      </c>
      <c r="H61" s="54"/>
      <c r="I61" s="33"/>
      <c r="J61" s="330"/>
      <c r="K61" s="330">
        <v>8.8593000000000011</v>
      </c>
      <c r="L61" s="54"/>
      <c r="M61" s="33"/>
      <c r="N61" s="54"/>
      <c r="O61" s="54">
        <v>539136.02999999991</v>
      </c>
      <c r="P61" s="54"/>
      <c r="Q61" s="33"/>
      <c r="R61" s="54"/>
      <c r="S61" s="54">
        <v>761882.13000000012</v>
      </c>
      <c r="U61" s="33"/>
      <c r="V61" s="54"/>
      <c r="W61" s="54">
        <v>-1261919.7700000003</v>
      </c>
      <c r="Y61" s="33"/>
      <c r="Z61" s="54"/>
      <c r="AA61" s="54">
        <v>1577389.06</v>
      </c>
      <c r="AC61" s="33"/>
      <c r="AD61" s="54"/>
      <c r="AE61" s="54">
        <v>385108.89999999997</v>
      </c>
      <c r="AG61" s="33"/>
      <c r="AH61" s="54"/>
      <c r="AI61" s="54">
        <v>385108.89999999997</v>
      </c>
      <c r="AK61" s="33"/>
      <c r="AL61" s="54"/>
      <c r="AM61" s="54">
        <v>116957365.78999999</v>
      </c>
    </row>
    <row r="62" spans="1:43" ht="16.5" thickTop="1" thickBot="1">
      <c r="A62" s="50" t="s">
        <v>9</v>
      </c>
      <c r="B62" s="402" t="s">
        <v>24</v>
      </c>
      <c r="C62" s="401"/>
      <c r="D62" s="54"/>
      <c r="E62" s="50" t="s">
        <v>9</v>
      </c>
      <c r="F62" s="402" t="s">
        <v>24</v>
      </c>
      <c r="G62" s="401"/>
      <c r="H62" s="54"/>
      <c r="I62" s="50"/>
      <c r="J62" s="402"/>
      <c r="K62" s="401"/>
      <c r="L62" s="54"/>
      <c r="M62" s="50" t="s">
        <v>9</v>
      </c>
      <c r="N62" s="402" t="s">
        <v>24</v>
      </c>
      <c r="O62" s="401"/>
      <c r="P62" s="54"/>
      <c r="Q62" s="50" t="s">
        <v>9</v>
      </c>
      <c r="R62" s="402" t="s">
        <v>24</v>
      </c>
      <c r="S62" s="401"/>
      <c r="U62" s="50" t="s">
        <v>9</v>
      </c>
      <c r="V62" s="402" t="s">
        <v>24</v>
      </c>
      <c r="W62" s="401"/>
      <c r="Y62" s="50" t="s">
        <v>9</v>
      </c>
      <c r="Z62" s="402" t="s">
        <v>24</v>
      </c>
      <c r="AA62" s="401"/>
      <c r="AC62" s="50" t="s">
        <v>9</v>
      </c>
      <c r="AD62" s="402" t="s">
        <v>24</v>
      </c>
      <c r="AE62" s="401"/>
      <c r="AG62" s="50" t="s">
        <v>9</v>
      </c>
      <c r="AH62" s="406" t="s">
        <v>24</v>
      </c>
      <c r="AI62" s="405"/>
      <c r="AK62" s="50" t="s">
        <v>9</v>
      </c>
      <c r="AL62" s="406" t="s">
        <v>24</v>
      </c>
      <c r="AM62" s="405"/>
    </row>
    <row r="63" spans="1:43" ht="16.5" thickTop="1" thickBot="1">
      <c r="A63" s="50" t="s">
        <v>9</v>
      </c>
      <c r="B63" s="3">
        <v>45351</v>
      </c>
      <c r="C63" s="4">
        <v>45716</v>
      </c>
      <c r="D63" s="224"/>
      <c r="E63" s="50" t="s">
        <v>9</v>
      </c>
      <c r="F63" s="3">
        <v>45351</v>
      </c>
      <c r="G63" s="4">
        <v>45716</v>
      </c>
      <c r="H63" s="224"/>
      <c r="I63" s="50"/>
      <c r="J63" s="3"/>
      <c r="K63" s="4"/>
      <c r="L63" s="224"/>
      <c r="M63" s="50" t="s">
        <v>9</v>
      </c>
      <c r="N63" s="3">
        <v>45351</v>
      </c>
      <c r="O63" s="4">
        <v>45716</v>
      </c>
      <c r="P63" s="224"/>
      <c r="Q63" s="50" t="s">
        <v>9</v>
      </c>
      <c r="R63" s="3">
        <v>45351</v>
      </c>
      <c r="S63" s="4">
        <v>45716</v>
      </c>
      <c r="U63" s="50" t="s">
        <v>9</v>
      </c>
      <c r="V63" s="3">
        <v>45351</v>
      </c>
      <c r="W63" s="4">
        <v>45716</v>
      </c>
      <c r="Y63" s="50" t="s">
        <v>9</v>
      </c>
      <c r="Z63" s="3">
        <v>45351</v>
      </c>
      <c r="AA63" s="4">
        <v>45716</v>
      </c>
      <c r="AC63" s="50" t="s">
        <v>9</v>
      </c>
      <c r="AD63" s="3">
        <v>45351</v>
      </c>
      <c r="AE63" s="4">
        <v>45716</v>
      </c>
      <c r="AG63" s="50" t="s">
        <v>9</v>
      </c>
      <c r="AH63" s="3">
        <v>45351</v>
      </c>
      <c r="AI63" s="4">
        <v>45716</v>
      </c>
      <c r="AK63" s="50" t="s">
        <v>9</v>
      </c>
      <c r="AL63" s="3">
        <v>45351</v>
      </c>
      <c r="AM63" s="4">
        <v>45716</v>
      </c>
    </row>
    <row r="64" spans="1:43" ht="15" thickTop="1">
      <c r="A64" s="1" t="s">
        <v>34</v>
      </c>
      <c r="B64" s="88">
        <v>103.89</v>
      </c>
      <c r="C64" s="89">
        <v>19.600000000000001</v>
      </c>
      <c r="D64" s="13"/>
      <c r="E64" s="1" t="s">
        <v>34</v>
      </c>
      <c r="F64" s="88">
        <v>1549.83</v>
      </c>
      <c r="G64" s="89">
        <v>658.61</v>
      </c>
      <c r="H64" s="13"/>
      <c r="I64" s="1"/>
      <c r="J64" s="319"/>
      <c r="K64" s="320"/>
      <c r="L64" s="13"/>
      <c r="M64" s="1" t="s">
        <v>164</v>
      </c>
      <c r="N64" s="88">
        <v>0</v>
      </c>
      <c r="O64" s="89">
        <v>0</v>
      </c>
      <c r="P64" s="13"/>
      <c r="Q64" s="1" t="s">
        <v>34</v>
      </c>
      <c r="R64" s="88">
        <v>535</v>
      </c>
      <c r="S64" s="89">
        <v>2417.36</v>
      </c>
      <c r="U64" s="1" t="s">
        <v>214</v>
      </c>
      <c r="V64" s="88">
        <v>147.44</v>
      </c>
      <c r="W64" s="89">
        <v>191.41</v>
      </c>
      <c r="Y64" s="1" t="s">
        <v>34</v>
      </c>
      <c r="Z64" s="88">
        <v>74569.64</v>
      </c>
      <c r="AA64" s="89">
        <v>49002.49</v>
      </c>
      <c r="AC64" s="1" t="s">
        <v>214</v>
      </c>
      <c r="AD64" s="88">
        <v>705.26</v>
      </c>
      <c r="AE64" s="89">
        <v>722.89</v>
      </c>
      <c r="AG64" s="1" t="s">
        <v>34</v>
      </c>
      <c r="AH64" s="88">
        <v>1038.26</v>
      </c>
      <c r="AI64" s="89">
        <v>120.35</v>
      </c>
      <c r="AK64" s="1" t="s">
        <v>34</v>
      </c>
      <c r="AL64" s="88">
        <v>175090.89</v>
      </c>
      <c r="AM64" s="89">
        <v>175090.89</v>
      </c>
    </row>
    <row r="65" spans="1:39">
      <c r="A65" s="1" t="s">
        <v>164</v>
      </c>
      <c r="B65" s="88">
        <v>0</v>
      </c>
      <c r="C65" s="89">
        <v>0</v>
      </c>
      <c r="D65" s="89"/>
      <c r="E65" s="1" t="s">
        <v>214</v>
      </c>
      <c r="F65" s="88">
        <v>297.45999999999998</v>
      </c>
      <c r="G65" s="89">
        <v>18.8</v>
      </c>
      <c r="H65" s="89"/>
      <c r="I65" s="1"/>
      <c r="J65" s="319"/>
      <c r="K65" s="320"/>
      <c r="L65" s="89"/>
      <c r="M65" s="1" t="s">
        <v>34</v>
      </c>
      <c r="N65" s="88">
        <v>0.08</v>
      </c>
      <c r="O65" s="89">
        <v>0</v>
      </c>
      <c r="P65" s="89"/>
      <c r="Q65" s="1" t="s">
        <v>214</v>
      </c>
      <c r="R65" s="88">
        <v>404.25</v>
      </c>
      <c r="S65" s="89">
        <v>1184.1600000000001</v>
      </c>
      <c r="U65" s="1" t="s">
        <v>34</v>
      </c>
      <c r="V65" s="88">
        <v>46</v>
      </c>
      <c r="W65" s="89">
        <v>102.7</v>
      </c>
      <c r="Y65" s="1" t="s">
        <v>214</v>
      </c>
      <c r="Z65" s="88">
        <v>376.52</v>
      </c>
      <c r="AA65" s="89">
        <v>15.97</v>
      </c>
      <c r="AC65" s="1" t="s">
        <v>34</v>
      </c>
      <c r="AD65" s="88">
        <v>77784.08</v>
      </c>
      <c r="AE65" s="89">
        <v>91.55</v>
      </c>
      <c r="AG65" s="1" t="s">
        <v>164</v>
      </c>
      <c r="AH65" s="88">
        <v>0</v>
      </c>
      <c r="AI65" s="89">
        <v>-4.0199999999999996</v>
      </c>
      <c r="AK65" s="1" t="s">
        <v>214</v>
      </c>
      <c r="AL65" s="88">
        <v>45279.67</v>
      </c>
      <c r="AM65" s="89">
        <v>45279.67</v>
      </c>
    </row>
    <row r="66" spans="1:39">
      <c r="A66" s="1" t="s">
        <v>214</v>
      </c>
      <c r="B66" s="88">
        <v>0.13</v>
      </c>
      <c r="C66" s="89">
        <v>0</v>
      </c>
      <c r="D66" s="89"/>
      <c r="E66" s="1" t="s">
        <v>164</v>
      </c>
      <c r="F66" s="88">
        <v>0</v>
      </c>
      <c r="G66" s="89">
        <v>0</v>
      </c>
      <c r="H66" s="89"/>
      <c r="I66" s="1"/>
      <c r="J66" s="319"/>
      <c r="K66" s="320"/>
      <c r="L66" s="89"/>
      <c r="M66" s="1" t="s">
        <v>214</v>
      </c>
      <c r="N66" s="88">
        <v>0</v>
      </c>
      <c r="O66" s="89">
        <v>-289.02</v>
      </c>
      <c r="P66" s="89"/>
      <c r="Q66" s="1" t="s">
        <v>164</v>
      </c>
      <c r="R66" s="88">
        <v>0</v>
      </c>
      <c r="S66" s="89">
        <v>146.72</v>
      </c>
      <c r="U66" s="1" t="s">
        <v>164</v>
      </c>
      <c r="V66" s="88">
        <v>0</v>
      </c>
      <c r="W66" s="89">
        <v>0</v>
      </c>
      <c r="Y66" s="1" t="s">
        <v>164</v>
      </c>
      <c r="Z66" s="88">
        <v>0</v>
      </c>
      <c r="AA66" s="89">
        <v>0</v>
      </c>
      <c r="AC66" s="1" t="s">
        <v>164</v>
      </c>
      <c r="AD66" s="88">
        <v>0</v>
      </c>
      <c r="AE66" s="89">
        <v>79.62</v>
      </c>
      <c r="AG66" s="1" t="s">
        <v>214</v>
      </c>
      <c r="AH66" s="88">
        <v>291.23</v>
      </c>
      <c r="AI66" s="89">
        <v>-399</v>
      </c>
      <c r="AK66" s="1" t="s">
        <v>164</v>
      </c>
      <c r="AL66" s="88">
        <v>0</v>
      </c>
      <c r="AM66" s="89">
        <v>0</v>
      </c>
    </row>
    <row r="67" spans="1:39">
      <c r="A67" s="1"/>
      <c r="B67" s="88"/>
      <c r="C67" s="89"/>
      <c r="D67" s="89"/>
      <c r="E67" s="1"/>
      <c r="F67" s="88"/>
      <c r="G67" s="89"/>
      <c r="H67" s="89"/>
      <c r="I67" s="1"/>
      <c r="J67" s="319"/>
      <c r="K67" s="320"/>
      <c r="L67" s="89"/>
      <c r="M67" s="1"/>
      <c r="N67" s="88"/>
      <c r="O67" s="89"/>
      <c r="P67" s="89"/>
      <c r="Q67" s="1"/>
      <c r="R67" s="88"/>
      <c r="S67" s="89"/>
      <c r="U67" s="1"/>
      <c r="V67" s="88"/>
      <c r="W67" s="89"/>
      <c r="Y67" s="1"/>
      <c r="Z67" s="88"/>
      <c r="AA67" s="89"/>
      <c r="AC67" s="1"/>
      <c r="AD67" s="88"/>
      <c r="AE67" s="89"/>
      <c r="AG67" s="1"/>
      <c r="AH67" s="88"/>
      <c r="AI67" s="89"/>
      <c r="AK67" s="1"/>
      <c r="AL67" s="88"/>
      <c r="AM67" s="89"/>
    </row>
    <row r="68" spans="1:39">
      <c r="A68" s="1"/>
      <c r="B68" s="88"/>
      <c r="C68" s="89"/>
      <c r="D68" s="89"/>
      <c r="E68" s="1"/>
      <c r="F68" s="88"/>
      <c r="G68" s="89"/>
      <c r="H68" s="89"/>
      <c r="I68" s="1"/>
      <c r="J68" s="319"/>
      <c r="K68" s="320"/>
      <c r="L68" s="89"/>
      <c r="M68" s="1"/>
      <c r="N68" s="88"/>
      <c r="O68" s="89"/>
      <c r="P68" s="89"/>
      <c r="Q68" s="1"/>
      <c r="R68" s="88"/>
      <c r="S68" s="89"/>
      <c r="U68" s="1"/>
      <c r="V68" s="88"/>
      <c r="W68" s="89"/>
      <c r="Y68" s="1"/>
      <c r="Z68" s="88"/>
      <c r="AA68" s="89"/>
      <c r="AC68" s="1"/>
      <c r="AD68" s="88"/>
      <c r="AE68" s="89"/>
      <c r="AG68" s="1"/>
      <c r="AH68" s="88"/>
      <c r="AI68" s="89"/>
      <c r="AK68" s="1"/>
      <c r="AL68" s="88"/>
      <c r="AM68" s="89"/>
    </row>
    <row r="69" spans="1:39" ht="13.5" thickBot="1">
      <c r="A69" s="1"/>
      <c r="B69" s="52"/>
      <c r="C69" s="53"/>
      <c r="D69" s="89"/>
      <c r="E69" s="1"/>
      <c r="F69" s="52"/>
      <c r="G69" s="53"/>
      <c r="H69" s="89"/>
      <c r="I69" s="1"/>
      <c r="J69" s="331"/>
      <c r="K69" s="332"/>
      <c r="L69" s="89"/>
      <c r="M69" s="1"/>
      <c r="N69" s="52"/>
      <c r="O69" s="53"/>
      <c r="P69" s="89"/>
      <c r="Q69" s="1"/>
      <c r="R69" s="52"/>
      <c r="S69" s="53"/>
      <c r="U69" s="1"/>
      <c r="V69" s="52"/>
      <c r="W69" s="53"/>
      <c r="Y69" s="1"/>
      <c r="Z69" s="52"/>
      <c r="AA69" s="53"/>
      <c r="AC69" s="1"/>
      <c r="AD69" s="52"/>
      <c r="AE69" s="53"/>
      <c r="AG69" s="1"/>
      <c r="AH69" s="52"/>
      <c r="AI69" s="53"/>
      <c r="AK69" s="1"/>
      <c r="AL69" s="52"/>
      <c r="AM69" s="53"/>
    </row>
    <row r="70" spans="1:39" ht="16.5" thickTop="1" thickBot="1">
      <c r="A70" s="6" t="s">
        <v>5</v>
      </c>
      <c r="B70" s="55">
        <v>104.02</v>
      </c>
      <c r="C70" s="56">
        <v>19.600000000000001</v>
      </c>
      <c r="D70" s="53"/>
      <c r="E70" s="6" t="s">
        <v>5</v>
      </c>
      <c r="F70" s="55">
        <v>1847.29</v>
      </c>
      <c r="G70" s="56">
        <v>677.41</v>
      </c>
      <c r="H70" s="53"/>
      <c r="I70" s="6"/>
      <c r="J70" s="328"/>
      <c r="K70" s="329"/>
      <c r="L70" s="53"/>
      <c r="M70" s="6" t="s">
        <v>5</v>
      </c>
      <c r="N70" s="55">
        <v>0.08</v>
      </c>
      <c r="O70" s="56">
        <v>-289.02</v>
      </c>
      <c r="P70" s="53"/>
      <c r="Q70" s="6" t="s">
        <v>5</v>
      </c>
      <c r="R70" s="55">
        <v>939.25</v>
      </c>
      <c r="S70" s="56">
        <v>3748.24</v>
      </c>
      <c r="U70" s="6" t="s">
        <v>5</v>
      </c>
      <c r="V70" s="55">
        <v>193.44</v>
      </c>
      <c r="W70" s="56">
        <v>294.11</v>
      </c>
      <c r="Y70" s="6" t="s">
        <v>5</v>
      </c>
      <c r="Z70" s="55">
        <v>74946.16</v>
      </c>
      <c r="AA70" s="56">
        <v>49018.46</v>
      </c>
      <c r="AC70" s="6" t="s">
        <v>5</v>
      </c>
      <c r="AD70" s="55">
        <v>78489.34</v>
      </c>
      <c r="AE70" s="56">
        <v>894.06</v>
      </c>
      <c r="AG70" s="6" t="s">
        <v>5</v>
      </c>
      <c r="AH70" s="55">
        <v>1329.49</v>
      </c>
      <c r="AI70" s="56">
        <v>-282.67</v>
      </c>
      <c r="AK70" s="6" t="s">
        <v>5</v>
      </c>
      <c r="AL70" s="55">
        <v>220370.56</v>
      </c>
      <c r="AM70" s="56">
        <v>220370.56</v>
      </c>
    </row>
    <row r="71" spans="1:39" ht="15.75" thickTop="1">
      <c r="D71" s="54"/>
      <c r="H71" s="54"/>
      <c r="J71" s="321"/>
      <c r="K71" s="321"/>
      <c r="L71" s="54"/>
      <c r="P71" s="54"/>
    </row>
    <row r="72" spans="1:39">
      <c r="J72" s="321"/>
      <c r="K72" s="321"/>
    </row>
    <row r="73" spans="1:39">
      <c r="J73" s="321"/>
      <c r="K73" s="321"/>
    </row>
  </sheetData>
  <sortState xmlns:xlrd2="http://schemas.microsoft.com/office/spreadsheetml/2017/richdata2" ref="AK64:AM66">
    <sortCondition descending="1" ref="AM64:AM66"/>
  </sortState>
  <mergeCells count="29">
    <mergeCell ref="AL4:AM4"/>
    <mergeCell ref="AL36:AM36"/>
    <mergeCell ref="AL62:AM62"/>
    <mergeCell ref="AD4:AE4"/>
    <mergeCell ref="AD36:AE36"/>
    <mergeCell ref="AD62:AE62"/>
    <mergeCell ref="AH4:AI4"/>
    <mergeCell ref="AH36:AI36"/>
    <mergeCell ref="AH62:AI62"/>
    <mergeCell ref="V4:W4"/>
    <mergeCell ref="V36:W36"/>
    <mergeCell ref="V62:W62"/>
    <mergeCell ref="Z4:AA4"/>
    <mergeCell ref="Z36:AA36"/>
    <mergeCell ref="Z62:AA62"/>
    <mergeCell ref="B4:C4"/>
    <mergeCell ref="B36:C36"/>
    <mergeCell ref="B62:C62"/>
    <mergeCell ref="R4:S4"/>
    <mergeCell ref="R36:S36"/>
    <mergeCell ref="R62:S62"/>
    <mergeCell ref="N36:O36"/>
    <mergeCell ref="N62:O62"/>
    <mergeCell ref="F4:G4"/>
    <mergeCell ref="F36:G36"/>
    <mergeCell ref="F62:G62"/>
    <mergeCell ref="J4:K4"/>
    <mergeCell ref="J36:K36"/>
    <mergeCell ref="J62:K62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81"/>
  <sheetViews>
    <sheetView showGridLines="0" showZeros="0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20" ht="13.5" customHeight="1">
      <c r="B1" s="364" t="s">
        <v>27</v>
      </c>
      <c r="C1" s="364"/>
    </row>
    <row r="2" spans="2:20" ht="13.5" customHeight="1">
      <c r="B2" s="364"/>
      <c r="C2" s="364"/>
    </row>
    <row r="3" spans="2:20" s="164" customFormat="1" ht="15.75" customHeight="1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0" ht="20.25">
      <c r="B4" s="366" t="s">
        <v>36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20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20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20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209</v>
      </c>
      <c r="G7" s="369"/>
      <c r="H7" s="369"/>
      <c r="I7" s="409" t="s">
        <v>189</v>
      </c>
      <c r="J7" s="369"/>
      <c r="K7" s="374"/>
      <c r="L7" s="369" t="s">
        <v>37</v>
      </c>
      <c r="M7" s="369"/>
      <c r="N7" s="374"/>
    </row>
    <row r="8" spans="2:20" s="5" customFormat="1" ht="15.75" customHeight="1" thickBot="1">
      <c r="B8" s="408"/>
      <c r="C8" s="286">
        <v>45351</v>
      </c>
      <c r="D8" s="287">
        <v>45716</v>
      </c>
      <c r="E8" s="288" t="s">
        <v>130</v>
      </c>
      <c r="F8" s="286">
        <v>45351</v>
      </c>
      <c r="G8" s="287">
        <v>45716</v>
      </c>
      <c r="H8" s="288" t="s">
        <v>130</v>
      </c>
      <c r="I8" s="286">
        <v>45351</v>
      </c>
      <c r="J8" s="287">
        <v>45716</v>
      </c>
      <c r="K8" s="288" t="s">
        <v>130</v>
      </c>
      <c r="L8" s="286">
        <v>45351</v>
      </c>
      <c r="M8" s="287">
        <v>45716</v>
      </c>
      <c r="N8" s="289" t="s">
        <v>130</v>
      </c>
    </row>
    <row r="9" spans="2:20" ht="15" customHeight="1" thickTop="1">
      <c r="B9" s="71" t="s">
        <v>31</v>
      </c>
      <c r="C9" s="196">
        <v>575922.39</v>
      </c>
      <c r="D9" s="108">
        <v>509233.58</v>
      </c>
      <c r="E9" s="166">
        <v>-0.11579478616901835</v>
      </c>
      <c r="F9" s="196">
        <v>1148237.28</v>
      </c>
      <c r="G9" s="108">
        <v>1333983.94</v>
      </c>
      <c r="H9" s="166">
        <v>0.16176679091973037</v>
      </c>
      <c r="I9" s="196">
        <v>0</v>
      </c>
      <c r="J9" s="108">
        <v>0</v>
      </c>
      <c r="K9" s="166">
        <v>0</v>
      </c>
      <c r="L9" s="196">
        <v>1724159.67</v>
      </c>
      <c r="M9" s="108">
        <v>1843217.52</v>
      </c>
      <c r="N9" s="166">
        <v>6.9052682342349472E-2</v>
      </c>
      <c r="P9" s="84"/>
      <c r="Q9" s="84"/>
      <c r="R9" s="170"/>
      <c r="S9" s="170"/>
    </row>
    <row r="10" spans="2:20" ht="15" customHeight="1">
      <c r="B10" s="71" t="s">
        <v>32</v>
      </c>
      <c r="C10" s="196">
        <v>56920.23</v>
      </c>
      <c r="D10" s="108">
        <v>65088.36</v>
      </c>
      <c r="E10" s="166">
        <v>0.14350135268251721</v>
      </c>
      <c r="F10" s="196">
        <v>892619.42</v>
      </c>
      <c r="G10" s="108">
        <v>1017152.4</v>
      </c>
      <c r="H10" s="166">
        <v>0.13951408316883804</v>
      </c>
      <c r="I10" s="196">
        <v>0</v>
      </c>
      <c r="J10" s="108">
        <v>0</v>
      </c>
      <c r="K10" s="166">
        <v>0</v>
      </c>
      <c r="L10" s="196">
        <v>949539.65</v>
      </c>
      <c r="M10" s="108">
        <v>1082240.76</v>
      </c>
      <c r="N10" s="166">
        <v>0.13975310035763117</v>
      </c>
      <c r="P10" s="84"/>
      <c r="R10" s="170"/>
      <c r="S10" s="170"/>
    </row>
    <row r="11" spans="2:20" ht="15" customHeight="1">
      <c r="B11" s="71" t="s">
        <v>34</v>
      </c>
      <c r="C11" s="196">
        <v>352525.53</v>
      </c>
      <c r="D11" s="108">
        <v>355727.98</v>
      </c>
      <c r="E11" s="166">
        <v>9.0843066032691398E-3</v>
      </c>
      <c r="F11" s="196">
        <v>504097.94</v>
      </c>
      <c r="G11" s="108">
        <v>583304.02</v>
      </c>
      <c r="H11" s="166">
        <v>0.15712438737599288</v>
      </c>
      <c r="I11" s="196">
        <v>103.89</v>
      </c>
      <c r="J11" s="108">
        <v>19.600000000000001</v>
      </c>
      <c r="K11" s="166">
        <v>-0.81133891616132436</v>
      </c>
      <c r="L11" s="196">
        <v>856623.47</v>
      </c>
      <c r="M11" s="108">
        <v>939032</v>
      </c>
      <c r="N11" s="166">
        <v>9.6201578506832211E-2</v>
      </c>
      <c r="P11" s="84"/>
      <c r="Q11" s="84"/>
      <c r="R11" s="170"/>
      <c r="S11" s="170"/>
    </row>
    <row r="12" spans="2:20" ht="15" customHeight="1">
      <c r="B12" s="71" t="s">
        <v>164</v>
      </c>
      <c r="C12" s="196">
        <v>349944.73</v>
      </c>
      <c r="D12" s="108">
        <v>425837.48</v>
      </c>
      <c r="E12" s="166">
        <v>0.21687067554925032</v>
      </c>
      <c r="F12" s="196">
        <v>234814.36</v>
      </c>
      <c r="G12" s="108">
        <v>260994.42</v>
      </c>
      <c r="H12" s="166">
        <v>0.1114925850361112</v>
      </c>
      <c r="I12" s="196">
        <v>0</v>
      </c>
      <c r="J12" s="108">
        <v>0</v>
      </c>
      <c r="K12" s="166">
        <v>0</v>
      </c>
      <c r="L12" s="196">
        <v>584759.09</v>
      </c>
      <c r="M12" s="108">
        <v>686831.9</v>
      </c>
      <c r="N12" s="166">
        <v>0.1745553198668533</v>
      </c>
      <c r="P12" s="84"/>
      <c r="Q12" s="84"/>
      <c r="R12" s="170"/>
      <c r="S12" s="170"/>
    </row>
    <row r="13" spans="2:20" ht="15" customHeight="1">
      <c r="B13" s="190" t="s">
        <v>213</v>
      </c>
      <c r="C13" s="196">
        <v>0</v>
      </c>
      <c r="D13" s="108">
        <v>0</v>
      </c>
      <c r="E13" s="166">
        <v>0</v>
      </c>
      <c r="F13" s="196">
        <v>427200.96</v>
      </c>
      <c r="G13" s="108">
        <v>542530.13</v>
      </c>
      <c r="H13" s="166">
        <v>0.26996467891832449</v>
      </c>
      <c r="I13" s="196">
        <v>0</v>
      </c>
      <c r="J13" s="108">
        <v>0</v>
      </c>
      <c r="K13" s="166">
        <v>0</v>
      </c>
      <c r="L13" s="196">
        <v>427200.96</v>
      </c>
      <c r="M13" s="108">
        <v>542530.13</v>
      </c>
      <c r="N13" s="166">
        <v>0.26996467891832449</v>
      </c>
      <c r="Q13" s="84"/>
      <c r="S13" s="170"/>
    </row>
    <row r="14" spans="2:20" ht="15" customHeight="1">
      <c r="B14" s="71" t="s">
        <v>132</v>
      </c>
      <c r="C14" s="196">
        <v>459071.77</v>
      </c>
      <c r="D14" s="108">
        <v>542272.09</v>
      </c>
      <c r="E14" s="166">
        <v>0.18123597536829578</v>
      </c>
      <c r="F14" s="196">
        <v>0</v>
      </c>
      <c r="G14" s="108">
        <v>0</v>
      </c>
      <c r="H14" s="166">
        <v>0</v>
      </c>
      <c r="I14" s="196">
        <v>0</v>
      </c>
      <c r="J14" s="108">
        <v>0</v>
      </c>
      <c r="K14" s="166">
        <v>0</v>
      </c>
      <c r="L14" s="196">
        <v>459071.77</v>
      </c>
      <c r="M14" s="108">
        <v>542272.09</v>
      </c>
      <c r="N14" s="166">
        <v>0.18123597536829578</v>
      </c>
      <c r="P14" s="84"/>
      <c r="Q14" s="84"/>
      <c r="R14" s="170"/>
      <c r="S14" s="170"/>
    </row>
    <row r="15" spans="2:20" ht="15" customHeight="1">
      <c r="B15" s="71" t="s">
        <v>33</v>
      </c>
      <c r="C15" s="196">
        <v>384296.6</v>
      </c>
      <c r="D15" s="108">
        <v>453723.91</v>
      </c>
      <c r="E15" s="166">
        <v>0.18066074485176295</v>
      </c>
      <c r="F15" s="196">
        <v>47385.120000000003</v>
      </c>
      <c r="G15" s="108">
        <v>68195.25</v>
      </c>
      <c r="H15" s="166">
        <v>0.43917014455170728</v>
      </c>
      <c r="I15" s="196">
        <v>0</v>
      </c>
      <c r="J15" s="108">
        <v>0</v>
      </c>
      <c r="K15" s="166">
        <v>0</v>
      </c>
      <c r="L15" s="196">
        <v>431681.72</v>
      </c>
      <c r="M15" s="108">
        <v>521919.16</v>
      </c>
      <c r="N15" s="166">
        <v>0.20903697288826595</v>
      </c>
      <c r="P15" s="84"/>
      <c r="R15" s="170"/>
    </row>
    <row r="16" spans="2:20" ht="15" customHeight="1">
      <c r="B16" s="71" t="s">
        <v>30</v>
      </c>
      <c r="C16" s="196">
        <v>285553.2</v>
      </c>
      <c r="D16" s="108">
        <v>331288.19</v>
      </c>
      <c r="E16" s="166">
        <v>0.16016276476677546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285553.2</v>
      </c>
      <c r="M16" s="108">
        <v>331288.19</v>
      </c>
      <c r="N16" s="166">
        <v>0.16016276476677546</v>
      </c>
      <c r="P16" s="84"/>
      <c r="Q16" s="84"/>
      <c r="R16" s="170"/>
      <c r="S16" s="111"/>
      <c r="T16" s="111"/>
    </row>
    <row r="17" spans="2:22" ht="15" customHeight="1">
      <c r="B17" s="71" t="s">
        <v>160</v>
      </c>
      <c r="C17" s="196">
        <v>209670.26</v>
      </c>
      <c r="D17" s="108">
        <v>190534.95</v>
      </c>
      <c r="E17" s="166">
        <v>-9.126382539898599E-2</v>
      </c>
      <c r="F17" s="196">
        <v>118138.53</v>
      </c>
      <c r="G17" s="108">
        <v>131967.89000000001</v>
      </c>
      <c r="H17" s="166">
        <v>0.11706053901297075</v>
      </c>
      <c r="I17" s="196">
        <v>0</v>
      </c>
      <c r="J17" s="108">
        <v>0</v>
      </c>
      <c r="K17" s="166">
        <v>0</v>
      </c>
      <c r="L17" s="196">
        <v>327808.79000000004</v>
      </c>
      <c r="M17" s="108">
        <v>322502.84000000003</v>
      </c>
      <c r="N17" s="166">
        <v>-1.6186112642067992E-2</v>
      </c>
      <c r="P17" s="84"/>
      <c r="Q17" s="84"/>
      <c r="R17" s="170"/>
      <c r="S17" s="170"/>
    </row>
    <row r="18" spans="2:22" ht="15" customHeight="1">
      <c r="B18" s="71" t="s">
        <v>133</v>
      </c>
      <c r="C18" s="196">
        <v>254051.24</v>
      </c>
      <c r="D18" s="108">
        <v>269661.46999999997</v>
      </c>
      <c r="E18" s="166">
        <v>6.1445202944098921E-2</v>
      </c>
      <c r="F18" s="196">
        <v>30627.22</v>
      </c>
      <c r="G18" s="108">
        <v>42623.87</v>
      </c>
      <c r="H18" s="166">
        <v>0.39169895276162842</v>
      </c>
      <c r="I18" s="196">
        <v>0</v>
      </c>
      <c r="J18" s="108">
        <v>0</v>
      </c>
      <c r="K18" s="166">
        <v>0</v>
      </c>
      <c r="L18" s="196">
        <v>284678.45999999996</v>
      </c>
      <c r="M18" s="108">
        <v>312285.33999999997</v>
      </c>
      <c r="N18" s="166">
        <v>9.6975654568315459E-2</v>
      </c>
      <c r="P18" s="84"/>
      <c r="Q18" s="84"/>
      <c r="R18" s="170"/>
      <c r="S18" s="170"/>
      <c r="V18" s="170"/>
    </row>
    <row r="19" spans="2:22" ht="15" customHeight="1">
      <c r="B19" s="71" t="s">
        <v>145</v>
      </c>
      <c r="C19" s="196">
        <v>0</v>
      </c>
      <c r="D19" s="108">
        <v>0</v>
      </c>
      <c r="E19" s="166">
        <v>0</v>
      </c>
      <c r="F19" s="196">
        <v>312801.83</v>
      </c>
      <c r="G19" s="108">
        <v>300992.56</v>
      </c>
      <c r="H19" s="166">
        <v>-3.7753199845410167E-2</v>
      </c>
      <c r="I19" s="196">
        <v>0</v>
      </c>
      <c r="J19" s="108">
        <v>0</v>
      </c>
      <c r="K19" s="166">
        <v>0</v>
      </c>
      <c r="L19" s="196">
        <v>312801.83</v>
      </c>
      <c r="M19" s="108">
        <v>300992.56</v>
      </c>
      <c r="N19" s="166">
        <v>-3.7753199845410167E-2</v>
      </c>
      <c r="P19" s="84"/>
      <c r="R19" s="170"/>
      <c r="S19" s="170"/>
      <c r="T19" s="170"/>
      <c r="V19" s="170"/>
    </row>
    <row r="20" spans="2:22" ht="15" customHeight="1">
      <c r="B20" s="71" t="s">
        <v>207</v>
      </c>
      <c r="C20" s="196">
        <v>267809.89</v>
      </c>
      <c r="D20" s="108">
        <v>263555.45</v>
      </c>
      <c r="E20" s="166">
        <v>-1.5886045134479544E-2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267809.89</v>
      </c>
      <c r="M20" s="108">
        <v>263555.45</v>
      </c>
      <c r="N20" s="166">
        <v>-1.5886045134479544E-2</v>
      </c>
      <c r="P20" s="84"/>
      <c r="Q20" s="84"/>
      <c r="R20" s="170"/>
      <c r="S20" s="170"/>
    </row>
    <row r="21" spans="2:22" ht="15" customHeight="1">
      <c r="B21" s="71" t="s">
        <v>205</v>
      </c>
      <c r="C21" s="196">
        <v>160724.74</v>
      </c>
      <c r="D21" s="108">
        <v>177729.36</v>
      </c>
      <c r="E21" s="166">
        <v>0.10579964229526827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160724.74</v>
      </c>
      <c r="M21" s="108">
        <v>177729.36</v>
      </c>
      <c r="N21" s="166">
        <v>0.10579964229526827</v>
      </c>
      <c r="P21" s="84"/>
      <c r="Q21" s="84"/>
      <c r="R21" s="170"/>
      <c r="S21" s="170"/>
    </row>
    <row r="22" spans="2:22" ht="15" customHeight="1">
      <c r="B22" s="71" t="s">
        <v>4</v>
      </c>
      <c r="C22" s="196">
        <v>131187.98000000001</v>
      </c>
      <c r="D22" s="108">
        <v>165965.84</v>
      </c>
      <c r="E22" s="166">
        <v>0.26509943975050143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131187.98000000001</v>
      </c>
      <c r="M22" s="108">
        <v>165965.84</v>
      </c>
      <c r="N22" s="166">
        <v>0.26509943975050143</v>
      </c>
      <c r="P22" s="84"/>
      <c r="Q22" s="84"/>
      <c r="R22" s="170"/>
      <c r="S22" s="170"/>
    </row>
    <row r="23" spans="2:22" ht="15" customHeight="1">
      <c r="B23" s="190" t="s">
        <v>211</v>
      </c>
      <c r="C23" s="196">
        <v>0</v>
      </c>
      <c r="D23" s="108">
        <v>0</v>
      </c>
      <c r="E23" s="166">
        <v>0</v>
      </c>
      <c r="F23" s="196">
        <v>128483.99</v>
      </c>
      <c r="G23" s="108">
        <v>156488.89000000001</v>
      </c>
      <c r="H23" s="166">
        <v>0.21796412144423602</v>
      </c>
      <c r="I23" s="196">
        <v>0</v>
      </c>
      <c r="J23" s="108">
        <v>0</v>
      </c>
      <c r="K23" s="166">
        <v>0</v>
      </c>
      <c r="L23" s="196">
        <v>128483.99</v>
      </c>
      <c r="M23" s="108">
        <v>156488.89000000001</v>
      </c>
      <c r="N23" s="166">
        <v>0.21796412144423602</v>
      </c>
      <c r="P23" s="84"/>
      <c r="Q23" s="84"/>
      <c r="R23" s="170"/>
      <c r="S23" s="170"/>
    </row>
    <row r="24" spans="2:22" ht="15" customHeight="1">
      <c r="B24" s="190" t="s">
        <v>146</v>
      </c>
      <c r="C24" s="196">
        <v>151414.79</v>
      </c>
      <c r="D24" s="108">
        <v>154390.29999999999</v>
      </c>
      <c r="E24" s="166">
        <v>1.9651382800847789E-2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151414.79</v>
      </c>
      <c r="M24" s="108">
        <v>154390.29999999999</v>
      </c>
      <c r="N24" s="166">
        <v>1.9651382800847789E-2</v>
      </c>
      <c r="P24" s="84"/>
      <c r="Q24" s="84"/>
      <c r="R24" s="170"/>
      <c r="S24" s="170"/>
    </row>
    <row r="25" spans="2:22" ht="15" customHeight="1">
      <c r="B25" s="71" t="s">
        <v>0</v>
      </c>
      <c r="C25" s="196">
        <v>131678.24</v>
      </c>
      <c r="D25" s="108">
        <v>141350.24</v>
      </c>
      <c r="E25" s="166">
        <v>7.3451771530360685E-2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131678.24</v>
      </c>
      <c r="M25" s="108">
        <v>141350.24</v>
      </c>
      <c r="N25" s="166">
        <v>7.3451771530360685E-2</v>
      </c>
      <c r="P25" s="84"/>
      <c r="Q25" s="84"/>
      <c r="R25" s="170"/>
      <c r="S25" s="170"/>
    </row>
    <row r="26" spans="2:22" ht="15" customHeight="1">
      <c r="B26" s="190" t="s">
        <v>148</v>
      </c>
      <c r="C26" s="196">
        <v>41162.89</v>
      </c>
      <c r="D26" s="108">
        <v>43673.52</v>
      </c>
      <c r="E26" s="166">
        <v>6.0992559074447818E-2</v>
      </c>
      <c r="F26" s="196">
        <v>122953.89</v>
      </c>
      <c r="G26" s="108">
        <v>88044.58</v>
      </c>
      <c r="H26" s="166">
        <v>-0.28392196456736746</v>
      </c>
      <c r="I26" s="196">
        <v>0</v>
      </c>
      <c r="J26" s="108">
        <v>0</v>
      </c>
      <c r="K26" s="166">
        <v>0</v>
      </c>
      <c r="L26" s="196">
        <v>164116.78</v>
      </c>
      <c r="M26" s="108">
        <v>131718.1</v>
      </c>
      <c r="N26" s="166">
        <v>-0.19741235478785285</v>
      </c>
      <c r="P26" s="84"/>
      <c r="Q26" s="84"/>
      <c r="R26" s="170"/>
      <c r="S26" s="170"/>
    </row>
    <row r="27" spans="2:22" ht="15" customHeight="1">
      <c r="B27" s="71" t="s">
        <v>159</v>
      </c>
      <c r="C27" s="196">
        <v>0</v>
      </c>
      <c r="D27" s="108">
        <v>0</v>
      </c>
      <c r="E27" s="166">
        <v>0</v>
      </c>
      <c r="F27" s="196">
        <v>111977.45</v>
      </c>
      <c r="G27" s="108">
        <v>124248</v>
      </c>
      <c r="H27" s="166">
        <v>0.10958054501151797</v>
      </c>
      <c r="I27" s="196">
        <v>0</v>
      </c>
      <c r="J27" s="108">
        <v>0</v>
      </c>
      <c r="K27" s="166">
        <v>0</v>
      </c>
      <c r="L27" s="196">
        <v>111977.45</v>
      </c>
      <c r="M27" s="108">
        <v>124248</v>
      </c>
      <c r="N27" s="166">
        <v>0.10958054501151797</v>
      </c>
      <c r="P27" s="84"/>
      <c r="Q27" s="84"/>
      <c r="R27" s="170"/>
      <c r="S27" s="170"/>
    </row>
    <row r="28" spans="2:22" ht="15" customHeight="1">
      <c r="B28" s="71" t="s">
        <v>131</v>
      </c>
      <c r="C28" s="196">
        <v>84731.15</v>
      </c>
      <c r="D28" s="108">
        <v>58361.69</v>
      </c>
      <c r="E28" s="166">
        <v>-0.31121329050768215</v>
      </c>
      <c r="F28" s="196">
        <v>51257.51</v>
      </c>
      <c r="G28" s="108">
        <v>49381.35</v>
      </c>
      <c r="H28" s="166">
        <v>-3.6602636374650339E-2</v>
      </c>
      <c r="I28" s="196">
        <v>0</v>
      </c>
      <c r="J28" s="108">
        <v>0</v>
      </c>
      <c r="K28" s="166">
        <v>0</v>
      </c>
      <c r="L28" s="196">
        <v>135988.66</v>
      </c>
      <c r="M28" s="108">
        <v>107743.04000000001</v>
      </c>
      <c r="N28" s="166">
        <v>-0.20770570134303842</v>
      </c>
      <c r="P28" s="84"/>
      <c r="Q28" s="84"/>
      <c r="R28" s="170"/>
      <c r="S28" s="170"/>
    </row>
    <row r="29" spans="2:22" ht="15" customHeight="1">
      <c r="B29" s="71" t="s">
        <v>2</v>
      </c>
      <c r="C29" s="196">
        <v>0</v>
      </c>
      <c r="D29" s="108">
        <v>0</v>
      </c>
      <c r="E29" s="166">
        <v>0</v>
      </c>
      <c r="F29" s="196">
        <v>69580.22</v>
      </c>
      <c r="G29" s="108">
        <v>102984.91</v>
      </c>
      <c r="H29" s="166">
        <v>0.48008888158157592</v>
      </c>
      <c r="I29" s="196">
        <v>0</v>
      </c>
      <c r="J29" s="108">
        <v>0</v>
      </c>
      <c r="K29" s="166">
        <v>0</v>
      </c>
      <c r="L29" s="196">
        <v>69580.22</v>
      </c>
      <c r="M29" s="108">
        <v>102984.91</v>
      </c>
      <c r="N29" s="166">
        <v>0.48008888158157592</v>
      </c>
      <c r="P29" s="84"/>
      <c r="Q29" s="84"/>
      <c r="R29" s="170"/>
      <c r="S29" s="170"/>
    </row>
    <row r="30" spans="2:22" ht="15" customHeight="1">
      <c r="B30" s="190" t="s">
        <v>204</v>
      </c>
      <c r="C30" s="196">
        <v>102617.79</v>
      </c>
      <c r="D30" s="108">
        <v>90667.05</v>
      </c>
      <c r="E30" s="166">
        <v>-0.11645875437387603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102617.79</v>
      </c>
      <c r="M30" s="108">
        <v>90667.05</v>
      </c>
      <c r="N30" s="166">
        <v>-0.11645875437387603</v>
      </c>
      <c r="P30" s="84"/>
      <c r="R30" s="170"/>
      <c r="S30" s="170"/>
    </row>
    <row r="31" spans="2:22" ht="15" customHeight="1">
      <c r="B31" s="190" t="s">
        <v>214</v>
      </c>
      <c r="C31" s="196">
        <v>23813.1</v>
      </c>
      <c r="D31" s="108">
        <v>29817.42</v>
      </c>
      <c r="E31" s="166">
        <v>0.25214356803608096</v>
      </c>
      <c r="F31" s="196">
        <v>39095.379999999997</v>
      </c>
      <c r="G31" s="108">
        <v>47253.79</v>
      </c>
      <c r="H31" s="166">
        <v>0.20867964450019424</v>
      </c>
      <c r="I31" s="196">
        <v>0</v>
      </c>
      <c r="J31" s="108">
        <v>0</v>
      </c>
      <c r="K31" s="166">
        <v>0</v>
      </c>
      <c r="L31" s="196">
        <v>62908.479999999996</v>
      </c>
      <c r="M31" s="108">
        <v>77071.209999999992</v>
      </c>
      <c r="N31" s="166">
        <v>0.22513228741180835</v>
      </c>
      <c r="P31" s="84"/>
      <c r="Q31" s="84"/>
      <c r="R31" s="170"/>
      <c r="S31" s="170"/>
    </row>
    <row r="32" spans="2:22" ht="15" customHeight="1">
      <c r="B32" s="190" t="s">
        <v>216</v>
      </c>
      <c r="C32" s="196">
        <v>0</v>
      </c>
      <c r="D32" s="108">
        <v>0</v>
      </c>
      <c r="E32" s="166">
        <v>0</v>
      </c>
      <c r="F32" s="196">
        <v>0</v>
      </c>
      <c r="G32" s="108">
        <v>65390.15</v>
      </c>
      <c r="H32" s="166" t="s">
        <v>282</v>
      </c>
      <c r="I32" s="196">
        <v>0</v>
      </c>
      <c r="J32" s="108">
        <v>0</v>
      </c>
      <c r="K32" s="166">
        <v>0</v>
      </c>
      <c r="L32" s="196">
        <v>0</v>
      </c>
      <c r="M32" s="108">
        <v>65390.15</v>
      </c>
      <c r="N32" s="166" t="s">
        <v>282</v>
      </c>
      <c r="P32" s="84"/>
      <c r="Q32" s="84"/>
      <c r="R32" s="170"/>
      <c r="S32" s="170"/>
    </row>
    <row r="33" spans="2:16" ht="15" customHeight="1">
      <c r="B33" s="71" t="s">
        <v>147</v>
      </c>
      <c r="C33" s="196">
        <v>0</v>
      </c>
      <c r="D33" s="108">
        <v>0</v>
      </c>
      <c r="E33" s="166">
        <v>0</v>
      </c>
      <c r="F33" s="196">
        <v>80429.490000000005</v>
      </c>
      <c r="G33" s="108">
        <v>49005.49</v>
      </c>
      <c r="H33" s="166">
        <v>-0.39070246497895245</v>
      </c>
      <c r="I33" s="196">
        <v>0</v>
      </c>
      <c r="J33" s="108">
        <v>0</v>
      </c>
      <c r="K33" s="166">
        <v>0</v>
      </c>
      <c r="L33" s="196">
        <v>80429.490000000005</v>
      </c>
      <c r="M33" s="108">
        <v>49005.49</v>
      </c>
      <c r="N33" s="166">
        <v>-0.39070246497895245</v>
      </c>
    </row>
    <row r="34" spans="2:16" ht="15" customHeight="1">
      <c r="B34" s="71" t="s">
        <v>1</v>
      </c>
      <c r="C34" s="196">
        <v>43610.33</v>
      </c>
      <c r="D34" s="108">
        <v>40904.660000000003</v>
      </c>
      <c r="E34" s="166">
        <v>-6.2041951987063575E-2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43610.33</v>
      </c>
      <c r="M34" s="108">
        <v>40904.660000000003</v>
      </c>
      <c r="N34" s="166">
        <v>-6.2041951987063575E-2</v>
      </c>
      <c r="P34" s="84"/>
    </row>
    <row r="35" spans="2:16" ht="15" customHeight="1">
      <c r="B35" s="71" t="s">
        <v>212</v>
      </c>
      <c r="C35" s="196">
        <v>0</v>
      </c>
      <c r="D35" s="108">
        <v>0</v>
      </c>
      <c r="E35" s="166">
        <v>0</v>
      </c>
      <c r="F35" s="196">
        <v>10907.74</v>
      </c>
      <c r="G35" s="108">
        <v>40218.25</v>
      </c>
      <c r="H35" s="166">
        <v>2.6871295062038518</v>
      </c>
      <c r="I35" s="196">
        <v>0</v>
      </c>
      <c r="J35" s="108">
        <v>0</v>
      </c>
      <c r="K35" s="166">
        <v>0</v>
      </c>
      <c r="L35" s="196">
        <v>10907.74</v>
      </c>
      <c r="M35" s="108">
        <v>40218.25</v>
      </c>
      <c r="N35" s="166">
        <v>2.6871295062038518</v>
      </c>
      <c r="P35" s="84"/>
    </row>
    <row r="36" spans="2:16" ht="15" customHeight="1">
      <c r="B36" s="190" t="s">
        <v>163</v>
      </c>
      <c r="C36" s="196">
        <v>45977.8</v>
      </c>
      <c r="D36" s="108">
        <v>34003.26</v>
      </c>
      <c r="E36" s="166">
        <v>-0.26044177842350003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45977.8</v>
      </c>
      <c r="M36" s="108">
        <v>34003.26</v>
      </c>
      <c r="N36" s="166">
        <v>-0.26044177842350003</v>
      </c>
      <c r="P36" s="84"/>
    </row>
    <row r="37" spans="2:16" ht="15" customHeight="1">
      <c r="B37" s="190" t="s">
        <v>173</v>
      </c>
      <c r="C37" s="196">
        <v>25253.8</v>
      </c>
      <c r="D37" s="108">
        <v>29972.94</v>
      </c>
      <c r="E37" s="166">
        <v>0.18686851087757089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25253.8</v>
      </c>
      <c r="M37" s="108">
        <v>29972.94</v>
      </c>
      <c r="N37" s="166">
        <v>0.18686851087757089</v>
      </c>
      <c r="P37" s="84"/>
    </row>
    <row r="38" spans="2:16" ht="15" customHeight="1">
      <c r="B38" s="71" t="s">
        <v>165</v>
      </c>
      <c r="C38" s="196">
        <v>17100.23</v>
      </c>
      <c r="D38" s="108">
        <v>19323.09</v>
      </c>
      <c r="E38" s="166">
        <v>0.12999006446112132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17100.23</v>
      </c>
      <c r="M38" s="108">
        <v>19323.09</v>
      </c>
      <c r="N38" s="166">
        <v>0.12999006446112132</v>
      </c>
    </row>
    <row r="39" spans="2:16" ht="15" customHeight="1">
      <c r="B39" s="71" t="s">
        <v>206</v>
      </c>
      <c r="C39" s="196">
        <v>0</v>
      </c>
      <c r="D39" s="108">
        <v>0</v>
      </c>
      <c r="E39" s="166">
        <v>0</v>
      </c>
      <c r="F39" s="196">
        <v>12398.64</v>
      </c>
      <c r="G39" s="108">
        <v>17839.39</v>
      </c>
      <c r="H39" s="166">
        <v>0.43881828974790787</v>
      </c>
      <c r="I39" s="196">
        <v>0</v>
      </c>
      <c r="J39" s="108">
        <v>0</v>
      </c>
      <c r="K39" s="166">
        <v>0</v>
      </c>
      <c r="L39" s="196">
        <v>12398.64</v>
      </c>
      <c r="M39" s="108">
        <v>17839.39</v>
      </c>
      <c r="N39" s="166">
        <v>0.43881828974790787</v>
      </c>
    </row>
    <row r="40" spans="2:16" ht="15" customHeight="1">
      <c r="B40" s="71" t="s">
        <v>3</v>
      </c>
      <c r="C40" s="196">
        <v>10779.19</v>
      </c>
      <c r="D40" s="108">
        <v>13441.9</v>
      </c>
      <c r="E40" s="166">
        <v>0.24702319933130401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10779.19</v>
      </c>
      <c r="M40" s="108">
        <v>13441.9</v>
      </c>
      <c r="N40" s="166">
        <v>0.24702319933130401</v>
      </c>
    </row>
    <row r="41" spans="2:16" ht="15" customHeight="1">
      <c r="B41" s="190" t="s">
        <v>208</v>
      </c>
      <c r="C41" s="196">
        <v>7392.12</v>
      </c>
      <c r="D41" s="108">
        <v>7647.53</v>
      </c>
      <c r="E41" s="166">
        <v>3.4551657711184326E-2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7392.12</v>
      </c>
      <c r="M41" s="108">
        <v>7647.53</v>
      </c>
      <c r="N41" s="166">
        <v>3.4551657711184326E-2</v>
      </c>
    </row>
    <row r="42" spans="2:16" ht="15" customHeight="1">
      <c r="B42" s="71" t="s">
        <v>210</v>
      </c>
      <c r="C42" s="196">
        <v>0</v>
      </c>
      <c r="D42" s="108">
        <v>0</v>
      </c>
      <c r="E42" s="166">
        <v>0</v>
      </c>
      <c r="F42" s="196">
        <v>4025.72</v>
      </c>
      <c r="G42" s="108">
        <v>5622.66</v>
      </c>
      <c r="H42" s="166">
        <v>0.39668431982353469</v>
      </c>
      <c r="I42" s="196">
        <v>0</v>
      </c>
      <c r="J42" s="108">
        <v>0</v>
      </c>
      <c r="K42" s="166">
        <v>0</v>
      </c>
      <c r="L42" s="196">
        <v>4025.72</v>
      </c>
      <c r="M42" s="108">
        <v>5622.66</v>
      </c>
      <c r="N42" s="166">
        <v>0.39668431982353469</v>
      </c>
    </row>
    <row r="43" spans="2:16" ht="15" customHeight="1">
      <c r="B43" s="190" t="s">
        <v>162</v>
      </c>
      <c r="C43" s="196">
        <v>3969.5</v>
      </c>
      <c r="D43" s="108">
        <v>5084.62</v>
      </c>
      <c r="E43" s="166">
        <v>0.28092203048242848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3969.5</v>
      </c>
      <c r="M43" s="108">
        <v>5084.62</v>
      </c>
      <c r="N43" s="166">
        <v>0.28092203048242848</v>
      </c>
    </row>
    <row r="44" spans="2:16" ht="15" customHeight="1">
      <c r="B44" s="190" t="s">
        <v>215</v>
      </c>
      <c r="C44" s="196">
        <v>0</v>
      </c>
      <c r="D44" s="108">
        <v>4567.03</v>
      </c>
      <c r="E44" s="166" t="s">
        <v>282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0</v>
      </c>
      <c r="M44" s="108">
        <v>4567.03</v>
      </c>
      <c r="N44" s="166" t="s">
        <v>282</v>
      </c>
    </row>
    <row r="45" spans="2:16" ht="15" customHeight="1">
      <c r="B45" s="71" t="s">
        <v>29</v>
      </c>
      <c r="C45" s="196">
        <v>0</v>
      </c>
      <c r="D45" s="108">
        <v>0</v>
      </c>
      <c r="E45" s="166">
        <v>0</v>
      </c>
      <c r="F45" s="196">
        <v>2719.67</v>
      </c>
      <c r="G45" s="108">
        <v>3120.64</v>
      </c>
      <c r="H45" s="166">
        <v>0.14743332830821379</v>
      </c>
      <c r="I45" s="196">
        <v>0</v>
      </c>
      <c r="J45" s="108">
        <v>0</v>
      </c>
      <c r="K45" s="166">
        <v>0</v>
      </c>
      <c r="L45" s="196">
        <v>2719.67</v>
      </c>
      <c r="M45" s="108">
        <v>3120.64</v>
      </c>
      <c r="N45" s="166">
        <v>0.14743332830821379</v>
      </c>
    </row>
    <row r="46" spans="2:16" ht="15" customHeight="1">
      <c r="B46" s="190" t="s">
        <v>217</v>
      </c>
      <c r="C46" s="196">
        <v>0</v>
      </c>
      <c r="D46" s="108">
        <v>211.77</v>
      </c>
      <c r="E46" s="166" t="s">
        <v>282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211.77</v>
      </c>
      <c r="N46" s="166" t="s">
        <v>282</v>
      </c>
    </row>
    <row r="47" spans="2:16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</row>
    <row r="48" spans="2:16" s="10" customFormat="1" ht="17.25" customHeight="1" thickTop="1" thickBot="1">
      <c r="B48" s="6" t="s">
        <v>5</v>
      </c>
      <c r="C48" s="55">
        <v>4177179.49</v>
      </c>
      <c r="D48" s="56">
        <v>4424035.6799999988</v>
      </c>
      <c r="E48" s="223">
        <v>5.9096380845247931E-2</v>
      </c>
      <c r="F48" s="55">
        <v>4349752.3600000013</v>
      </c>
      <c r="G48" s="56">
        <v>5031342.58</v>
      </c>
      <c r="H48" s="223">
        <v>0.15669632742034964</v>
      </c>
      <c r="I48" s="55">
        <v>103.89</v>
      </c>
      <c r="J48" s="56">
        <v>19.600000000000001</v>
      </c>
      <c r="K48" s="223">
        <v>-0.81133891616132436</v>
      </c>
      <c r="L48" s="55">
        <v>8526931.8500000015</v>
      </c>
      <c r="M48" s="56">
        <v>9455378.2600000016</v>
      </c>
      <c r="N48" s="222">
        <v>0.10888399559567255</v>
      </c>
    </row>
    <row r="49" spans="2:14" ht="13.5" thickTop="1">
      <c r="B49" s="48" t="s">
        <v>242</v>
      </c>
    </row>
    <row r="51" spans="2:14" ht="15">
      <c r="C51" s="34">
        <v>0</v>
      </c>
      <c r="D51" s="34">
        <v>0</v>
      </c>
      <c r="E51" s="112"/>
      <c r="F51" s="212">
        <v>0</v>
      </c>
      <c r="G51" s="212">
        <v>0</v>
      </c>
      <c r="H51" s="112"/>
      <c r="I51" s="34"/>
      <c r="J51" s="34"/>
      <c r="K51" s="112"/>
      <c r="L51" s="34"/>
      <c r="M51" s="34"/>
      <c r="N51" s="112"/>
    </row>
    <row r="52" spans="2:14">
      <c r="E52" s="113"/>
      <c r="F52" s="84"/>
      <c r="G52" s="84"/>
      <c r="H52" s="111"/>
      <c r="J52" s="108"/>
      <c r="L52" s="108"/>
      <c r="M52" s="259"/>
    </row>
    <row r="56" spans="2:14">
      <c r="E56" s="114"/>
    </row>
    <row r="60" spans="2:14" ht="24" customHeight="1"/>
    <row r="61" spans="2:14" ht="24" customHeight="1"/>
    <row r="62" spans="2:14" ht="24" customHeight="1"/>
    <row r="63" spans="2:14" ht="24" customHeight="1"/>
    <row r="64" spans="2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9.42578125" style="49" customWidth="1"/>
    <col min="3" max="16384" width="11.42578125" style="49"/>
  </cols>
  <sheetData>
    <row r="1" spans="2:20" ht="13.5" customHeight="1">
      <c r="B1" s="364" t="s">
        <v>27</v>
      </c>
      <c r="C1" s="364"/>
      <c r="D1" s="364"/>
    </row>
    <row r="2" spans="2:20" ht="13.5" customHeight="1">
      <c r="B2" s="364"/>
      <c r="C2" s="364"/>
      <c r="D2" s="364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4">
        <v>1.9799999999999998E-2</v>
      </c>
    </row>
    <row r="24" spans="5:21">
      <c r="E24" s="20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1" width="11.42578125" style="49"/>
    <col min="12" max="12" width="18.140625" style="49" customWidth="1"/>
    <col min="13" max="16384" width="11.42578125" style="49"/>
  </cols>
  <sheetData>
    <row r="1" spans="1:19" s="48" customFormat="1" ht="13.5" customHeight="1">
      <c r="A1" s="49"/>
      <c r="B1" s="364" t="s">
        <v>27</v>
      </c>
      <c r="C1" s="364"/>
      <c r="D1" s="364"/>
      <c r="E1" s="364"/>
    </row>
    <row r="2" spans="1:19" ht="13.5" customHeight="1">
      <c r="B2" s="364"/>
      <c r="C2" s="364"/>
      <c r="D2" s="364"/>
      <c r="E2" s="364"/>
    </row>
    <row r="11" spans="1:19" ht="20.25">
      <c r="N11" s="95"/>
    </row>
    <row r="12" spans="1:19">
      <c r="C12" s="49">
        <f>+C9*1.098</f>
        <v>0</v>
      </c>
    </row>
    <row r="14" spans="1:19">
      <c r="D14" s="49">
        <f>+D9*1.02308</f>
        <v>0</v>
      </c>
    </row>
    <row r="16" spans="1:19">
      <c r="R16" s="111"/>
      <c r="S16" s="111"/>
    </row>
    <row r="17" spans="4:20">
      <c r="T17" s="111"/>
    </row>
    <row r="20" spans="4:20">
      <c r="N20" s="96"/>
    </row>
    <row r="23" spans="4:20">
      <c r="D23" s="204">
        <v>1.9799999999999998E-2</v>
      </c>
      <c r="N23" s="97"/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1.7109375" style="49" bestFit="1" customWidth="1"/>
    <col min="18" max="16384" width="11.42578125" style="49"/>
  </cols>
  <sheetData>
    <row r="1" spans="2:28" ht="13.5" customHeight="1">
      <c r="B1" s="364" t="s">
        <v>27</v>
      </c>
      <c r="C1" s="364"/>
    </row>
    <row r="2" spans="2:28" ht="13.5" customHeight="1">
      <c r="B2" s="364"/>
      <c r="C2" s="364"/>
    </row>
    <row r="3" spans="2:28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8" ht="20.25">
      <c r="B4" s="366" t="s">
        <v>41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28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28" ht="13.5" thickBot="1">
      <c r="B6" s="411" t="s">
        <v>19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</row>
    <row r="7" spans="2:28" s="164" customFormat="1" ht="15.75" customHeight="1" thickTop="1">
      <c r="B7" s="407" t="s">
        <v>197</v>
      </c>
      <c r="C7" s="409" t="s">
        <v>22</v>
      </c>
      <c r="D7" s="369"/>
      <c r="E7" s="374"/>
      <c r="F7" s="409" t="s">
        <v>23</v>
      </c>
      <c r="G7" s="369"/>
      <c r="H7" s="374"/>
      <c r="I7" s="409" t="s">
        <v>189</v>
      </c>
      <c r="J7" s="369"/>
      <c r="K7" s="374"/>
      <c r="L7" s="409" t="s">
        <v>38</v>
      </c>
      <c r="M7" s="369"/>
      <c r="N7" s="374"/>
    </row>
    <row r="8" spans="2:28" s="5" customFormat="1" ht="15.75" customHeight="1" thickBot="1">
      <c r="B8" s="410"/>
      <c r="C8" s="286">
        <v>45351</v>
      </c>
      <c r="D8" s="287">
        <v>45716</v>
      </c>
      <c r="E8" s="288" t="s">
        <v>117</v>
      </c>
      <c r="F8" s="286">
        <v>45351</v>
      </c>
      <c r="G8" s="287">
        <v>45716</v>
      </c>
      <c r="H8" s="288" t="s">
        <v>117</v>
      </c>
      <c r="I8" s="286">
        <v>45351</v>
      </c>
      <c r="J8" s="287">
        <v>45716</v>
      </c>
      <c r="K8" s="288" t="s">
        <v>117</v>
      </c>
      <c r="L8" s="286">
        <v>45351</v>
      </c>
      <c r="M8" s="287">
        <v>45716</v>
      </c>
      <c r="N8" s="289" t="s">
        <v>117</v>
      </c>
      <c r="P8" s="13"/>
      <c r="Q8" s="49"/>
      <c r="R8" s="49"/>
      <c r="S8" s="49"/>
    </row>
    <row r="9" spans="2:28" ht="15" customHeight="1" thickTop="1">
      <c r="B9" s="71" t="s">
        <v>31</v>
      </c>
      <c r="C9" s="196">
        <v>323902.43</v>
      </c>
      <c r="D9" s="108">
        <v>270573.92</v>
      </c>
      <c r="E9" s="166">
        <v>-0.16464374781010446</v>
      </c>
      <c r="F9" s="196">
        <v>595757.85</v>
      </c>
      <c r="G9" s="108">
        <v>642315.23</v>
      </c>
      <c r="H9" s="166">
        <v>7.8148160364147956E-2</v>
      </c>
      <c r="I9" s="196">
        <v>0</v>
      </c>
      <c r="J9" s="108">
        <v>0</v>
      </c>
      <c r="K9" s="225">
        <v>0</v>
      </c>
      <c r="L9" s="196">
        <v>919660.28</v>
      </c>
      <c r="M9" s="108">
        <v>912889.14999999991</v>
      </c>
      <c r="N9" s="166">
        <v>-7.3626426488704296E-3</v>
      </c>
      <c r="X9" s="84"/>
      <c r="Y9" s="84"/>
      <c r="Z9" s="170"/>
      <c r="AA9" s="84"/>
      <c r="AB9" s="170"/>
    </row>
    <row r="10" spans="2:28" ht="15" customHeight="1">
      <c r="B10" s="71" t="s">
        <v>34</v>
      </c>
      <c r="C10" s="196">
        <v>167027.85999999999</v>
      </c>
      <c r="D10" s="108">
        <v>193496.71</v>
      </c>
      <c r="E10" s="166">
        <v>0.15846967086808159</v>
      </c>
      <c r="F10" s="196">
        <v>231030.43</v>
      </c>
      <c r="G10" s="108">
        <v>266657.57</v>
      </c>
      <c r="H10" s="166">
        <v>0.15420972899544019</v>
      </c>
      <c r="I10" s="196">
        <v>1549.83</v>
      </c>
      <c r="J10" s="108">
        <v>658.61</v>
      </c>
      <c r="K10" s="225">
        <v>-0.57504371447190983</v>
      </c>
      <c r="L10" s="196">
        <v>398058.29</v>
      </c>
      <c r="M10" s="108">
        <v>460154.28</v>
      </c>
      <c r="N10" s="166">
        <v>0.15599722844611541</v>
      </c>
      <c r="Q10" s="84"/>
      <c r="R10" s="84"/>
      <c r="S10" s="84"/>
      <c r="X10" s="84"/>
      <c r="Y10" s="84"/>
      <c r="Z10" s="170"/>
      <c r="AA10" s="84"/>
      <c r="AB10" s="170"/>
    </row>
    <row r="11" spans="2:28" ht="15" customHeight="1">
      <c r="B11" s="190" t="s">
        <v>213</v>
      </c>
      <c r="C11" s="196">
        <v>0</v>
      </c>
      <c r="D11" s="108">
        <v>0</v>
      </c>
      <c r="E11" s="166">
        <v>0</v>
      </c>
      <c r="F11" s="196">
        <v>152546.82</v>
      </c>
      <c r="G11" s="108">
        <v>285520.38</v>
      </c>
      <c r="H11" s="166">
        <v>0.87169014732657157</v>
      </c>
      <c r="I11" s="196">
        <v>0</v>
      </c>
      <c r="J11" s="108">
        <v>0</v>
      </c>
      <c r="K11" s="225">
        <v>0</v>
      </c>
      <c r="L11" s="196">
        <v>152546.82</v>
      </c>
      <c r="M11" s="108">
        <v>285520.38</v>
      </c>
      <c r="N11" s="166">
        <v>0.87169014732657157</v>
      </c>
      <c r="Q11" s="84"/>
      <c r="R11" s="84"/>
      <c r="S11" s="84"/>
      <c r="X11" s="84"/>
      <c r="Y11" s="84"/>
      <c r="Z11" s="170"/>
      <c r="AA11" s="84"/>
      <c r="AB11" s="170"/>
    </row>
    <row r="12" spans="2:28" ht="15" customHeight="1">
      <c r="B12" s="71" t="s">
        <v>132</v>
      </c>
      <c r="C12" s="196">
        <v>151924.63</v>
      </c>
      <c r="D12" s="108">
        <v>250751.21</v>
      </c>
      <c r="E12" s="166">
        <v>0.65049742099092156</v>
      </c>
      <c r="F12" s="196">
        <v>0</v>
      </c>
      <c r="G12" s="108">
        <v>0</v>
      </c>
      <c r="H12" s="166">
        <v>0</v>
      </c>
      <c r="I12" s="196">
        <v>0</v>
      </c>
      <c r="J12" s="108">
        <v>0</v>
      </c>
      <c r="K12" s="225">
        <v>0</v>
      </c>
      <c r="L12" s="196">
        <v>151924.63</v>
      </c>
      <c r="M12" s="108">
        <v>250751.21</v>
      </c>
      <c r="N12" s="166">
        <v>0.65049742099092156</v>
      </c>
      <c r="Q12" s="84"/>
      <c r="R12" s="84"/>
      <c r="S12" s="84"/>
      <c r="X12" s="84"/>
      <c r="Y12" s="84"/>
      <c r="Z12" s="170"/>
      <c r="AA12" s="84"/>
      <c r="AB12" s="170"/>
    </row>
    <row r="13" spans="2:28" ht="15" customHeight="1">
      <c r="B13" s="71" t="s">
        <v>164</v>
      </c>
      <c r="C13" s="196">
        <v>131523.20000000001</v>
      </c>
      <c r="D13" s="108">
        <v>148166.78</v>
      </c>
      <c r="E13" s="166">
        <v>0.12654482251040111</v>
      </c>
      <c r="F13" s="196">
        <v>70011.22</v>
      </c>
      <c r="G13" s="108">
        <v>80440.5</v>
      </c>
      <c r="H13" s="166">
        <v>0.1489658371900961</v>
      </c>
      <c r="I13" s="196">
        <v>0</v>
      </c>
      <c r="J13" s="108">
        <v>0</v>
      </c>
      <c r="K13" s="225">
        <v>0</v>
      </c>
      <c r="L13" s="196">
        <v>201534.42</v>
      </c>
      <c r="M13" s="108">
        <v>228607.28</v>
      </c>
      <c r="N13" s="166">
        <v>0.13433367858453155</v>
      </c>
      <c r="Q13" s="84"/>
      <c r="R13" s="84"/>
      <c r="S13" s="84"/>
      <c r="X13" s="84"/>
      <c r="Y13" s="84"/>
      <c r="Z13" s="170"/>
      <c r="AA13" s="84"/>
      <c r="AB13" s="170"/>
    </row>
    <row r="14" spans="2:28" ht="15" customHeight="1">
      <c r="B14" s="71" t="s">
        <v>32</v>
      </c>
      <c r="C14" s="196">
        <v>10893.25</v>
      </c>
      <c r="D14" s="108">
        <v>18644.79</v>
      </c>
      <c r="E14" s="166">
        <v>0.711591122943107</v>
      </c>
      <c r="F14" s="196">
        <v>317708.7</v>
      </c>
      <c r="G14" s="108">
        <v>181431.82</v>
      </c>
      <c r="H14" s="166">
        <v>-0.42893656988304069</v>
      </c>
      <c r="I14" s="196">
        <v>0</v>
      </c>
      <c r="J14" s="108">
        <v>0</v>
      </c>
      <c r="K14" s="225">
        <v>0</v>
      </c>
      <c r="L14" s="196">
        <v>328601.95</v>
      </c>
      <c r="M14" s="108">
        <v>200076.61000000002</v>
      </c>
      <c r="N14" s="166">
        <v>-0.39112774589438681</v>
      </c>
      <c r="P14" s="100"/>
      <c r="Q14" s="103"/>
      <c r="R14" s="84"/>
      <c r="S14" s="84"/>
      <c r="T14" s="170"/>
      <c r="U14" s="84"/>
      <c r="V14" s="84"/>
      <c r="W14" s="84"/>
      <c r="X14" s="84"/>
      <c r="Z14" s="84"/>
      <c r="AB14" s="170"/>
    </row>
    <row r="15" spans="2:28" ht="15" customHeight="1">
      <c r="B15" s="71" t="s">
        <v>145</v>
      </c>
      <c r="C15" s="196">
        <v>0</v>
      </c>
      <c r="D15" s="108">
        <v>0</v>
      </c>
      <c r="E15" s="166">
        <v>0</v>
      </c>
      <c r="F15" s="196">
        <v>160098.85</v>
      </c>
      <c r="G15" s="108">
        <v>191138.07</v>
      </c>
      <c r="H15" s="166">
        <v>0.19387534638755993</v>
      </c>
      <c r="I15" s="196">
        <v>0</v>
      </c>
      <c r="J15" s="108">
        <v>0</v>
      </c>
      <c r="K15" s="225">
        <v>0</v>
      </c>
      <c r="L15" s="196">
        <v>160098.85</v>
      </c>
      <c r="M15" s="108">
        <v>191138.07</v>
      </c>
      <c r="N15" s="166">
        <v>0.19387534638755993</v>
      </c>
      <c r="Q15" s="84"/>
      <c r="R15" s="84"/>
      <c r="S15" s="84"/>
      <c r="X15" s="84"/>
      <c r="Y15" s="84"/>
      <c r="Z15" s="170"/>
      <c r="AA15" s="84"/>
      <c r="AB15" s="170"/>
    </row>
    <row r="16" spans="2:28" ht="15" customHeight="1">
      <c r="B16" s="71" t="s">
        <v>160</v>
      </c>
      <c r="C16" s="196">
        <v>87564.89</v>
      </c>
      <c r="D16" s="108">
        <v>75566.2</v>
      </c>
      <c r="E16" s="166">
        <v>-0.13702626703465284</v>
      </c>
      <c r="F16" s="196">
        <v>82659.490000000005</v>
      </c>
      <c r="G16" s="108">
        <v>87073.08</v>
      </c>
      <c r="H16" s="166">
        <v>5.3394837059846316E-2</v>
      </c>
      <c r="I16" s="196">
        <v>0</v>
      </c>
      <c r="J16" s="108">
        <v>0</v>
      </c>
      <c r="K16" s="225">
        <v>0</v>
      </c>
      <c r="L16" s="196">
        <v>170224.38</v>
      </c>
      <c r="M16" s="108">
        <v>162639.28</v>
      </c>
      <c r="N16" s="166">
        <v>-4.4559422099231645E-2</v>
      </c>
      <c r="P16" s="100"/>
      <c r="Q16" s="103"/>
      <c r="R16" s="84"/>
      <c r="S16" s="111"/>
      <c r="T16" s="111"/>
      <c r="U16" s="84"/>
      <c r="V16" s="84"/>
      <c r="W16" s="84"/>
      <c r="X16" s="84"/>
      <c r="Y16" s="84"/>
      <c r="Z16" s="84"/>
      <c r="AA16" s="84"/>
      <c r="AB16" s="170"/>
    </row>
    <row r="17" spans="2:28" ht="15" customHeight="1">
      <c r="B17" s="71" t="s">
        <v>33</v>
      </c>
      <c r="C17" s="196">
        <v>109246.39</v>
      </c>
      <c r="D17" s="108">
        <v>84901.21</v>
      </c>
      <c r="E17" s="166">
        <v>-0.2228465398261672</v>
      </c>
      <c r="F17" s="196">
        <v>47515.03</v>
      </c>
      <c r="G17" s="108">
        <v>61508.68</v>
      </c>
      <c r="H17" s="166">
        <v>0.29450996874041752</v>
      </c>
      <c r="I17" s="196">
        <v>0</v>
      </c>
      <c r="J17" s="108">
        <v>0</v>
      </c>
      <c r="K17" s="225">
        <v>0</v>
      </c>
      <c r="L17" s="196">
        <v>156761.41999999998</v>
      </c>
      <c r="M17" s="108">
        <v>146409.89000000001</v>
      </c>
      <c r="N17" s="166">
        <v>-6.6033658026317762E-2</v>
      </c>
      <c r="Q17" s="84"/>
      <c r="R17" s="84"/>
      <c r="U17" s="111"/>
      <c r="X17" s="84"/>
      <c r="Y17" s="84"/>
      <c r="Z17" s="170"/>
      <c r="AA17" s="84"/>
      <c r="AB17" s="170"/>
    </row>
    <row r="18" spans="2:28" ht="15" customHeight="1">
      <c r="B18" s="71" t="s">
        <v>30</v>
      </c>
      <c r="C18" s="196">
        <v>134327.6</v>
      </c>
      <c r="D18" s="108">
        <v>130152.21</v>
      </c>
      <c r="E18" s="166">
        <v>-3.1083634338736038E-2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225">
        <v>0</v>
      </c>
      <c r="L18" s="196">
        <v>134327.6</v>
      </c>
      <c r="M18" s="108">
        <v>130152.21</v>
      </c>
      <c r="N18" s="166">
        <v>-3.1083634338736038E-2</v>
      </c>
      <c r="P18" s="93"/>
      <c r="Q18" s="84"/>
      <c r="R18" s="84"/>
      <c r="X18" s="84"/>
      <c r="Y18" s="84"/>
      <c r="Z18" s="170"/>
      <c r="AA18" s="84"/>
      <c r="AB18" s="170"/>
    </row>
    <row r="19" spans="2:28" ht="15" customHeight="1">
      <c r="B19" s="71" t="s">
        <v>133</v>
      </c>
      <c r="C19" s="196">
        <v>107001.62</v>
      </c>
      <c r="D19" s="108">
        <v>93475.74</v>
      </c>
      <c r="E19" s="166">
        <v>-0.12640817961447678</v>
      </c>
      <c r="F19" s="196">
        <v>8868.27</v>
      </c>
      <c r="G19" s="108">
        <v>11463.07</v>
      </c>
      <c r="H19" s="166">
        <v>0.2925937076791752</v>
      </c>
      <c r="I19" s="196">
        <v>0</v>
      </c>
      <c r="J19" s="108">
        <v>0</v>
      </c>
      <c r="K19" s="225">
        <v>0</v>
      </c>
      <c r="L19" s="196">
        <v>115869.89</v>
      </c>
      <c r="M19" s="108">
        <v>104938.81</v>
      </c>
      <c r="N19" s="166">
        <v>-9.4339262771372279E-2</v>
      </c>
      <c r="Q19" s="84"/>
      <c r="R19" s="84"/>
      <c r="S19" s="108"/>
      <c r="T19" s="108"/>
      <c r="X19" s="84"/>
      <c r="Y19" s="84"/>
      <c r="Z19" s="170"/>
      <c r="AA19" s="84"/>
      <c r="AB19" s="170"/>
    </row>
    <row r="20" spans="2:28" ht="15" customHeight="1">
      <c r="B20" s="71" t="s">
        <v>207</v>
      </c>
      <c r="C20" s="196">
        <v>147893.85999999999</v>
      </c>
      <c r="D20" s="108">
        <v>103757.42</v>
      </c>
      <c r="E20" s="166">
        <v>-0.29843321419834462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225">
        <v>0</v>
      </c>
      <c r="L20" s="196">
        <v>147893.85999999999</v>
      </c>
      <c r="M20" s="108">
        <v>103757.42</v>
      </c>
      <c r="N20" s="166">
        <v>-0.29843321419834462</v>
      </c>
      <c r="Q20" s="84"/>
      <c r="R20" s="84"/>
      <c r="X20" s="84"/>
      <c r="Y20" s="84"/>
      <c r="Z20" s="170"/>
      <c r="AA20" s="84"/>
      <c r="AB20" s="170"/>
    </row>
    <row r="21" spans="2:28" ht="15" customHeight="1">
      <c r="B21" s="190" t="s">
        <v>148</v>
      </c>
      <c r="C21" s="196">
        <v>12880.81</v>
      </c>
      <c r="D21" s="108">
        <v>18821.830000000002</v>
      </c>
      <c r="E21" s="166">
        <v>0.46123031082672616</v>
      </c>
      <c r="F21" s="196">
        <v>31544.04</v>
      </c>
      <c r="G21" s="108">
        <v>46514.57</v>
      </c>
      <c r="H21" s="166">
        <v>0.47459139666320477</v>
      </c>
      <c r="I21" s="196">
        <v>0</v>
      </c>
      <c r="J21" s="108">
        <v>0</v>
      </c>
      <c r="K21" s="225">
        <v>0</v>
      </c>
      <c r="L21" s="196">
        <v>44424.85</v>
      </c>
      <c r="M21" s="108">
        <v>65336.4</v>
      </c>
      <c r="N21" s="166">
        <v>0.47071740253484262</v>
      </c>
      <c r="Q21" s="84"/>
      <c r="R21" s="84"/>
      <c r="X21" s="84"/>
      <c r="Y21" s="84"/>
      <c r="Z21" s="170"/>
      <c r="AA21" s="84"/>
      <c r="AB21" s="170"/>
    </row>
    <row r="22" spans="2:28" ht="15" customHeight="1">
      <c r="B22" s="71" t="s">
        <v>131</v>
      </c>
      <c r="C22" s="196">
        <v>51967.08</v>
      </c>
      <c r="D22" s="108">
        <v>34568.959999999999</v>
      </c>
      <c r="E22" s="166">
        <v>-0.33479117933892</v>
      </c>
      <c r="F22" s="196">
        <v>22774.26</v>
      </c>
      <c r="G22" s="108">
        <v>20867.97</v>
      </c>
      <c r="H22" s="166">
        <v>-8.3703707606745392E-2</v>
      </c>
      <c r="I22" s="196">
        <v>0</v>
      </c>
      <c r="J22" s="108">
        <v>0</v>
      </c>
      <c r="K22" s="225">
        <v>0</v>
      </c>
      <c r="L22" s="196">
        <v>74741.34</v>
      </c>
      <c r="M22" s="108">
        <v>55436.93</v>
      </c>
      <c r="N22" s="166">
        <v>-0.2582828993967729</v>
      </c>
      <c r="Q22" s="84"/>
      <c r="R22" s="84"/>
      <c r="X22" s="84"/>
      <c r="Y22" s="84"/>
      <c r="Z22" s="170"/>
      <c r="AA22" s="84"/>
      <c r="AB22" s="170"/>
    </row>
    <row r="23" spans="2:28" ht="15" customHeight="1">
      <c r="B23" s="71" t="s">
        <v>205</v>
      </c>
      <c r="C23" s="196">
        <v>50552.32</v>
      </c>
      <c r="D23" s="108">
        <v>45608.51</v>
      </c>
      <c r="E23" s="166">
        <v>-9.7795907289714851E-2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225">
        <v>0</v>
      </c>
      <c r="L23" s="196">
        <v>50552.32</v>
      </c>
      <c r="M23" s="108">
        <v>45608.51</v>
      </c>
      <c r="N23" s="166">
        <v>-9.7795907289714851E-2</v>
      </c>
      <c r="Q23" s="84"/>
      <c r="R23" s="84"/>
      <c r="X23" s="84"/>
      <c r="Y23" s="84"/>
      <c r="Z23" s="170"/>
      <c r="AA23" s="84"/>
      <c r="AB23" s="170"/>
    </row>
    <row r="24" spans="2:28" ht="15" customHeight="1">
      <c r="B24" s="190" t="s">
        <v>146</v>
      </c>
      <c r="C24" s="196">
        <v>40211.57</v>
      </c>
      <c r="D24" s="108">
        <v>43464.43</v>
      </c>
      <c r="E24" s="166">
        <v>8.0893633349804567E-2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225">
        <v>0</v>
      </c>
      <c r="L24" s="196">
        <v>40211.57</v>
      </c>
      <c r="M24" s="108">
        <v>43464.43</v>
      </c>
      <c r="N24" s="166">
        <v>8.0893633349804567E-2</v>
      </c>
      <c r="Q24" s="84"/>
      <c r="R24" s="84"/>
      <c r="X24" s="84"/>
      <c r="Y24" s="84"/>
      <c r="Z24" s="170"/>
      <c r="AA24" s="84"/>
      <c r="AB24" s="170"/>
    </row>
    <row r="25" spans="2:28" ht="15" customHeight="1">
      <c r="B25" s="71" t="s">
        <v>4</v>
      </c>
      <c r="C25" s="196">
        <v>33737.050000000003</v>
      </c>
      <c r="D25" s="108">
        <v>36037.339999999997</v>
      </c>
      <c r="E25" s="166">
        <v>6.8182902773063839E-2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225">
        <v>0</v>
      </c>
      <c r="L25" s="196">
        <v>33737.050000000003</v>
      </c>
      <c r="M25" s="108">
        <v>36037.339999999997</v>
      </c>
      <c r="N25" s="166">
        <v>6.8182902773063839E-2</v>
      </c>
      <c r="Q25" s="84"/>
      <c r="R25" s="84"/>
      <c r="X25" s="84"/>
      <c r="Y25" s="84"/>
      <c r="Z25" s="170"/>
      <c r="AA25" s="84"/>
      <c r="AB25" s="170"/>
    </row>
    <row r="26" spans="2:28" ht="15" customHeight="1">
      <c r="B26" s="190" t="s">
        <v>211</v>
      </c>
      <c r="C26" s="196">
        <v>0</v>
      </c>
      <c r="D26" s="108">
        <v>0</v>
      </c>
      <c r="E26" s="166">
        <v>0</v>
      </c>
      <c r="F26" s="196">
        <v>32881.08</v>
      </c>
      <c r="G26" s="108">
        <v>35366.42</v>
      </c>
      <c r="H26" s="166">
        <v>7.558571677086022E-2</v>
      </c>
      <c r="I26" s="196">
        <v>0</v>
      </c>
      <c r="J26" s="108">
        <v>0</v>
      </c>
      <c r="K26" s="225">
        <v>0</v>
      </c>
      <c r="L26" s="196">
        <v>32881.08</v>
      </c>
      <c r="M26" s="108">
        <v>35366.42</v>
      </c>
      <c r="N26" s="166">
        <v>7.558571677086022E-2</v>
      </c>
      <c r="Q26" s="84"/>
      <c r="R26" s="84"/>
      <c r="X26" s="84"/>
      <c r="Y26" s="84"/>
      <c r="Z26" s="170"/>
      <c r="AA26" s="84"/>
      <c r="AB26" s="170"/>
    </row>
    <row r="27" spans="2:28" ht="15" customHeight="1">
      <c r="B27" s="71" t="s">
        <v>147</v>
      </c>
      <c r="C27" s="196">
        <v>0</v>
      </c>
      <c r="D27" s="108">
        <v>0</v>
      </c>
      <c r="E27" s="166">
        <v>0</v>
      </c>
      <c r="F27" s="196">
        <v>25862.54</v>
      </c>
      <c r="G27" s="108">
        <v>29464.7</v>
      </c>
      <c r="H27" s="166">
        <v>0.13928098322902543</v>
      </c>
      <c r="I27" s="196">
        <v>0</v>
      </c>
      <c r="J27" s="108">
        <v>0</v>
      </c>
      <c r="K27" s="225">
        <v>0</v>
      </c>
      <c r="L27" s="196">
        <v>25862.54</v>
      </c>
      <c r="M27" s="108">
        <v>29464.7</v>
      </c>
      <c r="N27" s="166">
        <v>0.13928098322902543</v>
      </c>
      <c r="Q27" s="84"/>
      <c r="R27" s="84"/>
      <c r="X27" s="84"/>
      <c r="Y27" s="84"/>
      <c r="Z27" s="170"/>
      <c r="AA27" s="84"/>
      <c r="AB27" s="170"/>
    </row>
    <row r="28" spans="2:28" ht="15" customHeight="1">
      <c r="B28" s="71" t="s">
        <v>0</v>
      </c>
      <c r="C28" s="196">
        <v>29458.21</v>
      </c>
      <c r="D28" s="108">
        <v>24244.38</v>
      </c>
      <c r="E28" s="166">
        <v>-0.17699072686358058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225">
        <v>0</v>
      </c>
      <c r="L28" s="196">
        <v>29458.21</v>
      </c>
      <c r="M28" s="108">
        <v>24244.38</v>
      </c>
      <c r="N28" s="166">
        <v>-0.17699072686358058</v>
      </c>
      <c r="Q28" s="84"/>
      <c r="R28" s="84"/>
      <c r="X28" s="84"/>
      <c r="Y28" s="84"/>
      <c r="Z28" s="170"/>
      <c r="AA28" s="84"/>
      <c r="AB28" s="170"/>
    </row>
    <row r="29" spans="2:28" ht="15" customHeight="1">
      <c r="B29" s="190" t="s">
        <v>204</v>
      </c>
      <c r="C29" s="196">
        <v>20109.419999999998</v>
      </c>
      <c r="D29" s="108">
        <v>23652.09</v>
      </c>
      <c r="E29" s="166">
        <v>0.17616967570422232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225">
        <v>0</v>
      </c>
      <c r="L29" s="196">
        <v>20109.419999999998</v>
      </c>
      <c r="M29" s="108">
        <v>23652.09</v>
      </c>
      <c r="N29" s="166">
        <v>0.17616967570422232</v>
      </c>
      <c r="Q29" s="84"/>
      <c r="R29" s="84"/>
      <c r="X29" s="84"/>
      <c r="Y29" s="84"/>
      <c r="Z29" s="170"/>
      <c r="AA29" s="84"/>
      <c r="AB29" s="170"/>
    </row>
    <row r="30" spans="2:28" ht="15" customHeight="1">
      <c r="B30" s="71" t="s">
        <v>2</v>
      </c>
      <c r="C30" s="196">
        <v>0</v>
      </c>
      <c r="D30" s="108">
        <v>0</v>
      </c>
      <c r="E30" s="166">
        <v>0</v>
      </c>
      <c r="F30" s="196">
        <v>13476.82</v>
      </c>
      <c r="G30" s="108">
        <v>22135.63</v>
      </c>
      <c r="H30" s="166">
        <v>0.64249652366062626</v>
      </c>
      <c r="I30" s="196">
        <v>0</v>
      </c>
      <c r="J30" s="108">
        <v>0</v>
      </c>
      <c r="K30" s="225">
        <v>0</v>
      </c>
      <c r="L30" s="196">
        <v>13476.82</v>
      </c>
      <c r="M30" s="108">
        <v>22135.63</v>
      </c>
      <c r="N30" s="166">
        <v>0.64249652366062626</v>
      </c>
      <c r="Q30" s="84"/>
      <c r="R30" s="84"/>
      <c r="Y30" s="84"/>
      <c r="Z30" s="170"/>
      <c r="AA30" s="84"/>
      <c r="AB30" s="170"/>
    </row>
    <row r="31" spans="2:28" ht="15" customHeight="1">
      <c r="B31" s="71" t="s">
        <v>159</v>
      </c>
      <c r="C31" s="196">
        <v>0</v>
      </c>
      <c r="D31" s="108">
        <v>0</v>
      </c>
      <c r="E31" s="166">
        <v>0</v>
      </c>
      <c r="F31" s="196">
        <v>19962.78</v>
      </c>
      <c r="G31" s="108">
        <v>17352.78</v>
      </c>
      <c r="H31" s="166">
        <v>-0.13074331330606259</v>
      </c>
      <c r="I31" s="196">
        <v>0</v>
      </c>
      <c r="J31" s="108">
        <v>0</v>
      </c>
      <c r="K31" s="225">
        <v>0</v>
      </c>
      <c r="L31" s="196">
        <v>19962.78</v>
      </c>
      <c r="M31" s="108">
        <v>17352.78</v>
      </c>
      <c r="N31" s="166">
        <v>-0.13074331330606259</v>
      </c>
      <c r="Q31" s="84"/>
      <c r="R31" s="84"/>
      <c r="Y31" s="84"/>
      <c r="Z31" s="170"/>
      <c r="AA31" s="84"/>
      <c r="AB31" s="170"/>
    </row>
    <row r="32" spans="2:28" ht="15" customHeight="1">
      <c r="B32" s="190" t="s">
        <v>214</v>
      </c>
      <c r="C32" s="196">
        <v>258.31</v>
      </c>
      <c r="D32" s="108">
        <v>1801.92</v>
      </c>
      <c r="E32" s="166">
        <v>5.9758042661917852</v>
      </c>
      <c r="F32" s="196">
        <v>14674.23</v>
      </c>
      <c r="G32" s="108">
        <v>14093.3</v>
      </c>
      <c r="H32" s="166">
        <v>-3.9588448593214108E-2</v>
      </c>
      <c r="I32" s="196">
        <v>0</v>
      </c>
      <c r="J32" s="108">
        <v>0</v>
      </c>
      <c r="K32" s="225">
        <v>0</v>
      </c>
      <c r="L32" s="196">
        <v>14932.539999999999</v>
      </c>
      <c r="M32" s="108">
        <v>15895.22</v>
      </c>
      <c r="N32" s="166">
        <v>6.446860346598772E-2</v>
      </c>
      <c r="Q32" s="84"/>
      <c r="R32" s="84"/>
      <c r="X32" s="84"/>
      <c r="Y32" s="84"/>
      <c r="Z32" s="170"/>
      <c r="AA32" s="84"/>
      <c r="AB32" s="170"/>
    </row>
    <row r="33" spans="2:28" ht="15" customHeight="1">
      <c r="B33" s="71" t="s">
        <v>165</v>
      </c>
      <c r="C33" s="196">
        <v>7670.76</v>
      </c>
      <c r="D33" s="108">
        <v>11700.62</v>
      </c>
      <c r="E33" s="166">
        <v>0.52535342000010432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225">
        <v>0</v>
      </c>
      <c r="L33" s="196">
        <v>7670.76</v>
      </c>
      <c r="M33" s="108">
        <v>11700.62</v>
      </c>
      <c r="N33" s="166">
        <v>0.52535342000010432</v>
      </c>
      <c r="Q33" s="84"/>
      <c r="R33" s="84"/>
      <c r="X33" s="84"/>
      <c r="Y33" s="84"/>
      <c r="Z33" s="170"/>
      <c r="AA33" s="84"/>
      <c r="AB33" s="170"/>
    </row>
    <row r="34" spans="2:28" ht="15" customHeight="1">
      <c r="B34" s="71" t="s">
        <v>212</v>
      </c>
      <c r="C34" s="196">
        <v>0</v>
      </c>
      <c r="D34" s="108">
        <v>0</v>
      </c>
      <c r="E34" s="166">
        <v>0</v>
      </c>
      <c r="F34" s="196">
        <v>2509.71</v>
      </c>
      <c r="G34" s="108">
        <v>5192.62</v>
      </c>
      <c r="H34" s="166">
        <v>1.0690119575568491</v>
      </c>
      <c r="I34" s="196">
        <v>0</v>
      </c>
      <c r="J34" s="108">
        <v>0</v>
      </c>
      <c r="K34" s="225">
        <v>0</v>
      </c>
      <c r="L34" s="196">
        <v>2509.71</v>
      </c>
      <c r="M34" s="108">
        <v>5192.62</v>
      </c>
      <c r="N34" s="166">
        <v>1.0690119575568491</v>
      </c>
      <c r="Q34" s="84"/>
    </row>
    <row r="35" spans="2:28" ht="15" customHeight="1">
      <c r="B35" s="71" t="s">
        <v>210</v>
      </c>
      <c r="C35" s="196">
        <v>0</v>
      </c>
      <c r="D35" s="108">
        <v>0</v>
      </c>
      <c r="E35" s="166">
        <v>0</v>
      </c>
      <c r="F35" s="196">
        <v>1740.94</v>
      </c>
      <c r="G35" s="108">
        <v>3236.63</v>
      </c>
      <c r="H35" s="166">
        <v>0.85912782749549099</v>
      </c>
      <c r="I35" s="196">
        <v>0</v>
      </c>
      <c r="J35" s="108">
        <v>0</v>
      </c>
      <c r="K35" s="225">
        <v>0</v>
      </c>
      <c r="L35" s="196">
        <v>1740.94</v>
      </c>
      <c r="M35" s="108">
        <v>3236.63</v>
      </c>
      <c r="N35" s="166">
        <v>0.85912782749549099</v>
      </c>
    </row>
    <row r="36" spans="2:28" ht="15" customHeight="1">
      <c r="B36" s="71" t="s">
        <v>206</v>
      </c>
      <c r="C36" s="196">
        <v>0</v>
      </c>
      <c r="D36" s="108">
        <v>0</v>
      </c>
      <c r="E36" s="166">
        <v>0</v>
      </c>
      <c r="F36" s="196">
        <v>1890.33</v>
      </c>
      <c r="G36" s="108">
        <v>2819.27</v>
      </c>
      <c r="H36" s="166">
        <v>0.49141684256188078</v>
      </c>
      <c r="I36" s="196">
        <v>0</v>
      </c>
      <c r="J36" s="108">
        <v>0</v>
      </c>
      <c r="K36" s="225">
        <v>0</v>
      </c>
      <c r="L36" s="196">
        <v>1890.33</v>
      </c>
      <c r="M36" s="108">
        <v>2819.27</v>
      </c>
      <c r="N36" s="166">
        <v>0.49141684256188078</v>
      </c>
    </row>
    <row r="37" spans="2:28" ht="15" customHeight="1">
      <c r="B37" s="190" t="s">
        <v>163</v>
      </c>
      <c r="C37" s="196">
        <v>4292.8</v>
      </c>
      <c r="D37" s="108">
        <v>2300.3000000000002</v>
      </c>
      <c r="E37" s="166">
        <v>-0.46414927320163996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225">
        <v>0</v>
      </c>
      <c r="L37" s="196">
        <v>4292.8</v>
      </c>
      <c r="M37" s="108">
        <v>2300.3000000000002</v>
      </c>
      <c r="N37" s="166">
        <v>-0.46414927320163996</v>
      </c>
    </row>
    <row r="38" spans="2:28" ht="15" customHeight="1">
      <c r="B38" s="71" t="s">
        <v>3</v>
      </c>
      <c r="C38" s="196">
        <v>11113.07</v>
      </c>
      <c r="D38" s="108">
        <v>2186.58</v>
      </c>
      <c r="E38" s="166">
        <v>-0.80324248834930401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225">
        <v>0</v>
      </c>
      <c r="L38" s="196">
        <v>11113.07</v>
      </c>
      <c r="M38" s="108">
        <v>2186.58</v>
      </c>
      <c r="N38" s="166">
        <v>-0.80324248834930401</v>
      </c>
    </row>
    <row r="39" spans="2:28" ht="15" customHeight="1">
      <c r="B39" s="190" t="s">
        <v>162</v>
      </c>
      <c r="C39" s="196">
        <v>1271.83</v>
      </c>
      <c r="D39" s="108">
        <v>1923.47</v>
      </c>
      <c r="E39" s="166">
        <v>0.51236407381489679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225">
        <v>0</v>
      </c>
      <c r="L39" s="196">
        <v>1271.83</v>
      </c>
      <c r="M39" s="108">
        <v>1923.47</v>
      </c>
      <c r="N39" s="166">
        <v>0.51236407381489679</v>
      </c>
      <c r="P39" s="84"/>
    </row>
    <row r="40" spans="2:28" ht="15" customHeight="1">
      <c r="B40" s="190" t="s">
        <v>173</v>
      </c>
      <c r="C40" s="196">
        <v>950.31</v>
      </c>
      <c r="D40" s="108">
        <v>602.69000000000005</v>
      </c>
      <c r="E40" s="166">
        <v>-0.36579642432469395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225">
        <v>0</v>
      </c>
      <c r="L40" s="196">
        <v>950.31</v>
      </c>
      <c r="M40" s="108">
        <v>602.69000000000005</v>
      </c>
      <c r="N40" s="166">
        <v>-0.36579642432469395</v>
      </c>
    </row>
    <row r="41" spans="2:28" ht="15" customHeight="1">
      <c r="B41" s="71" t="s">
        <v>29</v>
      </c>
      <c r="C41" s="196">
        <v>0</v>
      </c>
      <c r="D41" s="108">
        <v>0</v>
      </c>
      <c r="E41" s="166">
        <v>0</v>
      </c>
      <c r="F41" s="196">
        <v>377.37</v>
      </c>
      <c r="G41" s="108">
        <v>508.54</v>
      </c>
      <c r="H41" s="166">
        <v>0.34758989850809552</v>
      </c>
      <c r="I41" s="196">
        <v>0</v>
      </c>
      <c r="J41" s="108">
        <v>0</v>
      </c>
      <c r="K41" s="225">
        <v>0</v>
      </c>
      <c r="L41" s="196">
        <v>377.37</v>
      </c>
      <c r="M41" s="108">
        <v>508.54</v>
      </c>
      <c r="N41" s="166">
        <v>0.34758989850809552</v>
      </c>
    </row>
    <row r="42" spans="2:28" ht="15" customHeight="1">
      <c r="B42" s="190" t="s">
        <v>208</v>
      </c>
      <c r="C42" s="196">
        <v>1448.36</v>
      </c>
      <c r="D42" s="108">
        <v>9.59</v>
      </c>
      <c r="E42" s="166">
        <v>-0.99337871799828781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225">
        <v>0</v>
      </c>
      <c r="L42" s="196">
        <v>1448.36</v>
      </c>
      <c r="M42" s="108">
        <v>9.59</v>
      </c>
      <c r="N42" s="166">
        <v>-0.99337871799828781</v>
      </c>
      <c r="P42" s="84"/>
    </row>
    <row r="43" spans="2:28" ht="15" customHeight="1">
      <c r="B43" s="190" t="s">
        <v>215</v>
      </c>
      <c r="C43" s="196">
        <v>0</v>
      </c>
      <c r="D43" s="108">
        <v>0</v>
      </c>
      <c r="E43" s="166">
        <v>0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225">
        <v>0</v>
      </c>
      <c r="L43" s="196">
        <v>0</v>
      </c>
      <c r="M43" s="108">
        <v>0</v>
      </c>
      <c r="N43" s="166">
        <v>0</v>
      </c>
      <c r="P43" s="84"/>
    </row>
    <row r="44" spans="2:28" ht="15" customHeight="1">
      <c r="B44" s="190" t="s">
        <v>217</v>
      </c>
      <c r="C44" s="196">
        <v>0</v>
      </c>
      <c r="D44" s="108">
        <v>0</v>
      </c>
      <c r="E44" s="166">
        <v>0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225">
        <v>0</v>
      </c>
      <c r="L44" s="196">
        <v>0</v>
      </c>
      <c r="M44" s="108">
        <v>0</v>
      </c>
      <c r="N44" s="166">
        <v>0</v>
      </c>
      <c r="P44" s="84"/>
    </row>
    <row r="45" spans="2:28" ht="15" customHeight="1">
      <c r="B45" s="71" t="s">
        <v>1</v>
      </c>
      <c r="C45" s="196">
        <v>-4206.25</v>
      </c>
      <c r="D45" s="108">
        <v>-2249.29</v>
      </c>
      <c r="E45" s="166">
        <v>0.46525052005943535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225">
        <v>0</v>
      </c>
      <c r="L45" s="196">
        <v>-4206.25</v>
      </c>
      <c r="M45" s="108">
        <v>-2249.29</v>
      </c>
      <c r="N45" s="166">
        <v>0.46525052005943535</v>
      </c>
      <c r="P45" s="84"/>
    </row>
    <row r="46" spans="2:28" ht="15" customHeight="1">
      <c r="B46" s="190" t="s">
        <v>216</v>
      </c>
      <c r="C46" s="196">
        <v>0</v>
      </c>
      <c r="D46" s="108">
        <v>0</v>
      </c>
      <c r="E46" s="166">
        <v>0</v>
      </c>
      <c r="F46" s="196">
        <v>0</v>
      </c>
      <c r="G46" s="108">
        <v>-8329.93</v>
      </c>
      <c r="H46" s="166" t="s">
        <v>282</v>
      </c>
      <c r="I46" s="196">
        <v>0</v>
      </c>
      <c r="J46" s="108">
        <v>0</v>
      </c>
      <c r="K46" s="225">
        <v>0</v>
      </c>
      <c r="L46" s="196">
        <v>0</v>
      </c>
      <c r="M46" s="108">
        <v>-8329.93</v>
      </c>
      <c r="N46" s="166" t="s">
        <v>282</v>
      </c>
      <c r="P46" s="84"/>
    </row>
    <row r="47" spans="2:28" ht="4.5" customHeight="1" thickBot="1">
      <c r="B47" s="190"/>
      <c r="C47" s="196"/>
      <c r="D47" s="108"/>
      <c r="E47" s="78"/>
      <c r="F47" s="196"/>
      <c r="G47" s="108"/>
      <c r="H47" s="78"/>
      <c r="I47" s="196"/>
      <c r="J47" s="108"/>
      <c r="K47" s="78"/>
      <c r="L47" s="196"/>
      <c r="M47" s="108"/>
      <c r="N47" s="78"/>
      <c r="P47" s="84"/>
    </row>
    <row r="48" spans="2:28" s="10" customFormat="1" ht="17.25" customHeight="1" thickTop="1" thickBot="1">
      <c r="B48" s="6" t="s">
        <v>5</v>
      </c>
      <c r="C48" s="55">
        <v>1633021.3800000001</v>
      </c>
      <c r="D48" s="56">
        <v>1614159.6100000003</v>
      </c>
      <c r="E48" s="9">
        <v>-1.1550228448325511E-2</v>
      </c>
      <c r="F48" s="55">
        <v>1833890.7599999998</v>
      </c>
      <c r="G48" s="56">
        <v>1996770.9</v>
      </c>
      <c r="H48" s="9">
        <v>8.88167079264853E-2</v>
      </c>
      <c r="I48" s="55">
        <v>1549.83</v>
      </c>
      <c r="J48" s="56">
        <v>658.61</v>
      </c>
      <c r="K48" s="9">
        <v>-0.57504371447190983</v>
      </c>
      <c r="L48" s="55">
        <v>3466912.1399999997</v>
      </c>
      <c r="M48" s="56">
        <v>3610930.5099999993</v>
      </c>
      <c r="N48" s="9">
        <v>4.1540819087500631E-2</v>
      </c>
      <c r="P48" s="49"/>
      <c r="Q48" s="84"/>
      <c r="R48" s="84"/>
      <c r="S48" s="84"/>
      <c r="T48" s="49"/>
    </row>
    <row r="49" spans="2:13" ht="13.5" thickTop="1">
      <c r="B49" s="48" t="s">
        <v>242</v>
      </c>
      <c r="M49" s="82"/>
    </row>
    <row r="50" spans="2:13">
      <c r="B50" s="49" t="s">
        <v>44</v>
      </c>
      <c r="C50" s="49" t="s">
        <v>58</v>
      </c>
    </row>
    <row r="52" spans="2:13">
      <c r="D52" s="108"/>
      <c r="J52" s="108"/>
    </row>
    <row r="55" spans="2:13">
      <c r="C55" s="9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81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1" ht="13.5" customHeight="1">
      <c r="B1" s="364" t="s">
        <v>27</v>
      </c>
      <c r="C1" s="364"/>
    </row>
    <row r="2" spans="2:21" ht="13.5" customHeight="1">
      <c r="B2" s="364"/>
      <c r="C2" s="364"/>
    </row>
    <row r="3" spans="2:21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21" ht="20.25">
      <c r="B4" s="366" t="s">
        <v>65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21" ht="18" customHeight="1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</row>
    <row r="6" spans="2:21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</row>
    <row r="7" spans="2:21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209</v>
      </c>
      <c r="G7" s="369"/>
      <c r="H7" s="369"/>
      <c r="I7" s="409" t="s">
        <v>141</v>
      </c>
      <c r="J7" s="369"/>
      <c r="K7" s="374"/>
    </row>
    <row r="8" spans="2:21" s="5" customFormat="1" ht="15.75" customHeight="1" thickBot="1">
      <c r="B8" s="412"/>
      <c r="C8" s="291">
        <v>45351</v>
      </c>
      <c r="D8" s="292">
        <v>45716</v>
      </c>
      <c r="E8" s="292" t="s">
        <v>130</v>
      </c>
      <c r="F8" s="291">
        <v>45351</v>
      </c>
      <c r="G8" s="292">
        <v>45716</v>
      </c>
      <c r="H8" s="292" t="s">
        <v>130</v>
      </c>
      <c r="I8" s="291">
        <v>45351</v>
      </c>
      <c r="J8" s="292">
        <v>45716</v>
      </c>
      <c r="K8" s="293" t="s">
        <v>130</v>
      </c>
    </row>
    <row r="9" spans="2:21" ht="15" customHeight="1" thickTop="1">
      <c r="B9" s="71" t="s">
        <v>31</v>
      </c>
      <c r="C9" s="196">
        <v>381147.33</v>
      </c>
      <c r="D9" s="108">
        <v>322916.96000000002</v>
      </c>
      <c r="E9" s="154">
        <v>-0.15277653919286274</v>
      </c>
      <c r="F9" s="196">
        <v>1093631.25</v>
      </c>
      <c r="G9" s="108">
        <v>1306713.6000000001</v>
      </c>
      <c r="H9" s="154">
        <v>0.19483930255284868</v>
      </c>
      <c r="I9" s="196">
        <v>1474778.58</v>
      </c>
      <c r="J9" s="108">
        <v>1629630.56</v>
      </c>
      <c r="K9" s="154">
        <v>0.10500015534535359</v>
      </c>
    </row>
    <row r="10" spans="2:21" ht="15" customHeight="1">
      <c r="B10" s="71" t="s">
        <v>164</v>
      </c>
      <c r="C10" s="196">
        <v>223698.48</v>
      </c>
      <c r="D10" s="108">
        <v>303715.12</v>
      </c>
      <c r="E10" s="154">
        <v>0.35769863076405339</v>
      </c>
      <c r="F10" s="196">
        <v>221916.66</v>
      </c>
      <c r="G10" s="108">
        <v>245547.83</v>
      </c>
      <c r="H10" s="154">
        <v>0.10648668738976147</v>
      </c>
      <c r="I10" s="196">
        <v>445615.14</v>
      </c>
      <c r="J10" s="108">
        <v>549262.94999999995</v>
      </c>
      <c r="K10" s="154">
        <v>0.23259490240838751</v>
      </c>
    </row>
    <row r="11" spans="2:21" ht="15" customHeight="1">
      <c r="B11" s="71" t="s">
        <v>34</v>
      </c>
      <c r="C11" s="196">
        <v>196569.8</v>
      </c>
      <c r="D11" s="108">
        <v>197764.66</v>
      </c>
      <c r="E11" s="154">
        <v>6.0785532670838312E-3</v>
      </c>
      <c r="F11" s="196">
        <v>276855.12</v>
      </c>
      <c r="G11" s="108">
        <v>298950.69</v>
      </c>
      <c r="H11" s="154">
        <v>7.9809143497147558E-2</v>
      </c>
      <c r="I11" s="196">
        <v>473424.92</v>
      </c>
      <c r="J11" s="108">
        <v>496715.35</v>
      </c>
      <c r="K11" s="154">
        <v>4.9195614797801504E-2</v>
      </c>
    </row>
    <row r="12" spans="2:21" ht="15" customHeight="1">
      <c r="B12" s="71" t="s">
        <v>132</v>
      </c>
      <c r="C12" s="196">
        <v>247941.25</v>
      </c>
      <c r="D12" s="108">
        <v>336104.84</v>
      </c>
      <c r="E12" s="154">
        <v>0.35558258256744302</v>
      </c>
      <c r="F12" s="196">
        <v>0</v>
      </c>
      <c r="G12" s="108">
        <v>0</v>
      </c>
      <c r="H12" s="154">
        <v>0</v>
      </c>
      <c r="I12" s="196">
        <v>247941.25</v>
      </c>
      <c r="J12" s="108">
        <v>336104.84</v>
      </c>
      <c r="K12" s="154">
        <v>0.35558258256744302</v>
      </c>
    </row>
    <row r="13" spans="2:21" ht="15" customHeight="1">
      <c r="B13" s="71" t="s">
        <v>145</v>
      </c>
      <c r="C13" s="196">
        <v>0</v>
      </c>
      <c r="D13" s="108">
        <v>0</v>
      </c>
      <c r="E13" s="154">
        <v>0</v>
      </c>
      <c r="F13" s="196">
        <v>293125.32</v>
      </c>
      <c r="G13" s="108">
        <v>294164.24</v>
      </c>
      <c r="H13" s="154">
        <v>3.5442861094360039E-3</v>
      </c>
      <c r="I13" s="196">
        <v>293125.32</v>
      </c>
      <c r="J13" s="108">
        <v>294164.24</v>
      </c>
      <c r="K13" s="154">
        <v>3.5442861094360039E-3</v>
      </c>
    </row>
    <row r="14" spans="2:21" ht="15" customHeight="1">
      <c r="B14" s="71" t="s">
        <v>160</v>
      </c>
      <c r="C14" s="196">
        <v>161219.65</v>
      </c>
      <c r="D14" s="108">
        <v>157558.13</v>
      </c>
      <c r="E14" s="154">
        <v>-2.2711375443377962E-2</v>
      </c>
      <c r="F14" s="196">
        <v>109196.83</v>
      </c>
      <c r="G14" s="108">
        <v>125035.15</v>
      </c>
      <c r="H14" s="154">
        <v>0.14504377095928511</v>
      </c>
      <c r="I14" s="196">
        <v>270416.48</v>
      </c>
      <c r="J14" s="108">
        <v>282593.28000000003</v>
      </c>
      <c r="K14" s="154">
        <v>4.5029799958937591E-2</v>
      </c>
      <c r="M14" s="84"/>
      <c r="N14" s="84"/>
      <c r="O14" s="84"/>
      <c r="P14" s="84"/>
      <c r="R14" s="84"/>
    </row>
    <row r="15" spans="2:21" ht="15" customHeight="1">
      <c r="B15" s="190" t="s">
        <v>146</v>
      </c>
      <c r="C15" s="196">
        <v>245623.42</v>
      </c>
      <c r="D15" s="108">
        <v>243319.34</v>
      </c>
      <c r="E15" s="154">
        <v>-9.380538712473005E-3</v>
      </c>
      <c r="F15" s="196">
        <v>0</v>
      </c>
      <c r="G15" s="108">
        <v>0</v>
      </c>
      <c r="H15" s="154">
        <v>0</v>
      </c>
      <c r="I15" s="196">
        <v>245623.42</v>
      </c>
      <c r="J15" s="108">
        <v>243319.34</v>
      </c>
      <c r="K15" s="154">
        <v>-9.380538712473005E-3</v>
      </c>
      <c r="N15" s="108"/>
      <c r="U15" s="111"/>
    </row>
    <row r="16" spans="2:21" ht="15" customHeight="1">
      <c r="B16" s="71" t="s">
        <v>133</v>
      </c>
      <c r="C16" s="196">
        <v>189597.67</v>
      </c>
      <c r="D16" s="108">
        <v>208762</v>
      </c>
      <c r="E16" s="154">
        <v>0.10107893203539889</v>
      </c>
      <c r="F16" s="196">
        <v>23641.26</v>
      </c>
      <c r="G16" s="108">
        <v>30642.31</v>
      </c>
      <c r="H16" s="154">
        <v>0.29613692332811381</v>
      </c>
      <c r="I16" s="196">
        <v>213238.93000000002</v>
      </c>
      <c r="J16" s="108">
        <v>239404.31</v>
      </c>
      <c r="K16" s="154">
        <v>0.12270451741621463</v>
      </c>
    </row>
    <row r="17" spans="2:20" ht="15" customHeight="1">
      <c r="B17" s="71" t="s">
        <v>33</v>
      </c>
      <c r="C17" s="196">
        <v>174107.41</v>
      </c>
      <c r="D17" s="108">
        <v>191904.97</v>
      </c>
      <c r="E17" s="154">
        <v>0.10222172623210005</v>
      </c>
      <c r="F17" s="196">
        <v>12075.73</v>
      </c>
      <c r="G17" s="108">
        <v>36482.07</v>
      </c>
      <c r="H17" s="154">
        <v>2.0211067985123883</v>
      </c>
      <c r="I17" s="196">
        <v>186183.14</v>
      </c>
      <c r="J17" s="108">
        <v>228387.04</v>
      </c>
      <c r="K17" s="154">
        <v>0.22667949417976296</v>
      </c>
    </row>
    <row r="18" spans="2:20" ht="15" customHeight="1">
      <c r="B18" s="190" t="s">
        <v>213</v>
      </c>
      <c r="C18" s="196">
        <v>0</v>
      </c>
      <c r="D18" s="108">
        <v>0</v>
      </c>
      <c r="E18" s="154">
        <v>0</v>
      </c>
      <c r="F18" s="196">
        <v>231039.53</v>
      </c>
      <c r="G18" s="108">
        <v>226676.74</v>
      </c>
      <c r="H18" s="154">
        <v>-1.8883305380685323E-2</v>
      </c>
      <c r="I18" s="196">
        <v>231039.53</v>
      </c>
      <c r="J18" s="108">
        <v>226676.74</v>
      </c>
      <c r="K18" s="154">
        <v>-1.8883305380685323E-2</v>
      </c>
    </row>
    <row r="19" spans="2:20" ht="15" customHeight="1">
      <c r="B19" s="71" t="s">
        <v>207</v>
      </c>
      <c r="C19" s="196">
        <v>196292.57</v>
      </c>
      <c r="D19" s="108">
        <v>199516.3</v>
      </c>
      <c r="E19" s="154">
        <v>1.6423087231472802E-2</v>
      </c>
      <c r="F19" s="196">
        <v>0</v>
      </c>
      <c r="G19" s="108">
        <v>0</v>
      </c>
      <c r="H19" s="154">
        <v>0</v>
      </c>
      <c r="I19" s="196">
        <v>196292.57</v>
      </c>
      <c r="J19" s="108">
        <v>199516.3</v>
      </c>
      <c r="K19" s="154">
        <v>1.6423087231472802E-2</v>
      </c>
      <c r="S19" s="108"/>
      <c r="T19" s="108"/>
    </row>
    <row r="20" spans="2:20" ht="15" customHeight="1">
      <c r="B20" s="190" t="s">
        <v>211</v>
      </c>
      <c r="C20" s="196">
        <v>0</v>
      </c>
      <c r="D20" s="108">
        <v>0</v>
      </c>
      <c r="E20" s="154">
        <v>0</v>
      </c>
      <c r="F20" s="196">
        <v>128483.99</v>
      </c>
      <c r="G20" s="108">
        <v>156488.89000000001</v>
      </c>
      <c r="H20" s="154">
        <v>0.21796412144423602</v>
      </c>
      <c r="I20" s="196">
        <v>128483.99</v>
      </c>
      <c r="J20" s="108">
        <v>156488.89000000001</v>
      </c>
      <c r="K20" s="154">
        <v>0.21796412144423602</v>
      </c>
    </row>
    <row r="21" spans="2:20" ht="15" customHeight="1">
      <c r="B21" s="71" t="s">
        <v>30</v>
      </c>
      <c r="C21" s="196">
        <v>124612.15</v>
      </c>
      <c r="D21" s="108">
        <v>142418.67000000001</v>
      </c>
      <c r="E21" s="154">
        <v>0.14289553626993853</v>
      </c>
      <c r="F21" s="196">
        <v>0</v>
      </c>
      <c r="G21" s="108">
        <v>0</v>
      </c>
      <c r="H21" s="154">
        <v>0</v>
      </c>
      <c r="I21" s="196">
        <v>124612.15</v>
      </c>
      <c r="J21" s="108">
        <v>142418.67000000001</v>
      </c>
      <c r="K21" s="154">
        <v>0.14289553626993853</v>
      </c>
    </row>
    <row r="22" spans="2:20" ht="15" customHeight="1">
      <c r="B22" s="71" t="s">
        <v>205</v>
      </c>
      <c r="C22" s="196">
        <v>114183.28</v>
      </c>
      <c r="D22" s="108">
        <v>114698.23</v>
      </c>
      <c r="E22" s="154">
        <v>4.5098546827521254E-3</v>
      </c>
      <c r="F22" s="196">
        <v>0</v>
      </c>
      <c r="G22" s="108">
        <v>0</v>
      </c>
      <c r="H22" s="154">
        <v>0</v>
      </c>
      <c r="I22" s="196">
        <v>114183.28</v>
      </c>
      <c r="J22" s="108">
        <v>114698.23</v>
      </c>
      <c r="K22" s="154">
        <v>4.5098546827521254E-3</v>
      </c>
    </row>
    <row r="23" spans="2:20" ht="15" customHeight="1">
      <c r="B23" s="190" t="s">
        <v>148</v>
      </c>
      <c r="C23" s="196">
        <v>35355.980000000003</v>
      </c>
      <c r="D23" s="108">
        <v>33299.83</v>
      </c>
      <c r="E23" s="154">
        <v>-5.8155650048450115E-2</v>
      </c>
      <c r="F23" s="196">
        <v>89197.58</v>
      </c>
      <c r="G23" s="108">
        <v>72776.28</v>
      </c>
      <c r="H23" s="154">
        <v>-0.18410028612883894</v>
      </c>
      <c r="I23" s="196">
        <v>124553.56</v>
      </c>
      <c r="J23" s="108">
        <v>106076.11</v>
      </c>
      <c r="K23" s="154">
        <v>-0.14834943296682968</v>
      </c>
    </row>
    <row r="24" spans="2:20" ht="15" customHeight="1">
      <c r="B24" s="71" t="s">
        <v>159</v>
      </c>
      <c r="C24" s="196">
        <v>0</v>
      </c>
      <c r="D24" s="108">
        <v>0</v>
      </c>
      <c r="E24" s="154">
        <v>0</v>
      </c>
      <c r="F24" s="196">
        <v>78722.47</v>
      </c>
      <c r="G24" s="108">
        <v>94148.05</v>
      </c>
      <c r="H24" s="154">
        <v>0.19594888219335599</v>
      </c>
      <c r="I24" s="196">
        <v>78722.47</v>
      </c>
      <c r="J24" s="108">
        <v>94148.05</v>
      </c>
      <c r="K24" s="154">
        <v>0.19594888219335599</v>
      </c>
    </row>
    <row r="25" spans="2:20" ht="15" customHeight="1">
      <c r="B25" s="71" t="s">
        <v>0</v>
      </c>
      <c r="C25" s="196">
        <v>90463.6</v>
      </c>
      <c r="D25" s="108">
        <v>91014.25</v>
      </c>
      <c r="E25" s="154">
        <v>6.0869786300787737E-3</v>
      </c>
      <c r="F25" s="196">
        <v>0</v>
      </c>
      <c r="G25" s="108">
        <v>0</v>
      </c>
      <c r="H25" s="154">
        <v>0</v>
      </c>
      <c r="I25" s="196">
        <v>90463.6</v>
      </c>
      <c r="J25" s="108">
        <v>91014.25</v>
      </c>
      <c r="K25" s="154">
        <v>6.0869786300787737E-3</v>
      </c>
    </row>
    <row r="26" spans="2:20" ht="15" customHeight="1">
      <c r="B26" s="71" t="s">
        <v>4</v>
      </c>
      <c r="C26" s="196">
        <v>79562.179999999993</v>
      </c>
      <c r="D26" s="108">
        <v>89134.17</v>
      </c>
      <c r="E26" s="154">
        <v>0.1203082922061714</v>
      </c>
      <c r="F26" s="196">
        <v>0</v>
      </c>
      <c r="G26" s="108">
        <v>0</v>
      </c>
      <c r="H26" s="154">
        <v>0</v>
      </c>
      <c r="I26" s="196">
        <v>79562.179999999993</v>
      </c>
      <c r="J26" s="108">
        <v>89134.17</v>
      </c>
      <c r="K26" s="154">
        <v>0.1203082922061714</v>
      </c>
    </row>
    <row r="27" spans="2:20" ht="15" customHeight="1">
      <c r="B27" s="71" t="s">
        <v>131</v>
      </c>
      <c r="C27" s="196">
        <v>44500.480000000003</v>
      </c>
      <c r="D27" s="108">
        <v>37194.86</v>
      </c>
      <c r="E27" s="154">
        <v>-0.16416946513835362</v>
      </c>
      <c r="F27" s="196">
        <v>36204.49</v>
      </c>
      <c r="G27" s="108">
        <v>35189.699999999997</v>
      </c>
      <c r="H27" s="154">
        <v>-2.8029396353877679E-2</v>
      </c>
      <c r="I27" s="196">
        <v>80704.97</v>
      </c>
      <c r="J27" s="108">
        <v>72384.56</v>
      </c>
      <c r="K27" s="154">
        <v>-0.10309662465644932</v>
      </c>
      <c r="M27" s="84"/>
      <c r="N27" s="84"/>
      <c r="O27" s="84"/>
      <c r="P27" s="84"/>
      <c r="R27" s="84"/>
    </row>
    <row r="28" spans="2:20" ht="15" customHeight="1">
      <c r="B28" s="190" t="s">
        <v>204</v>
      </c>
      <c r="C28" s="196">
        <v>45040.93</v>
      </c>
      <c r="D28" s="108">
        <v>48174.39</v>
      </c>
      <c r="E28" s="154">
        <v>6.9569167421720618E-2</v>
      </c>
      <c r="F28" s="196">
        <v>0</v>
      </c>
      <c r="G28" s="108">
        <v>0</v>
      </c>
      <c r="H28" s="154">
        <v>0</v>
      </c>
      <c r="I28" s="196">
        <v>45040.93</v>
      </c>
      <c r="J28" s="108">
        <v>48174.39</v>
      </c>
      <c r="K28" s="154">
        <v>6.9569167421720618E-2</v>
      </c>
    </row>
    <row r="29" spans="2:20" ht="15" customHeight="1">
      <c r="B29" s="190" t="s">
        <v>214</v>
      </c>
      <c r="C29" s="196">
        <v>2265</v>
      </c>
      <c r="D29" s="108">
        <v>3187.59</v>
      </c>
      <c r="E29" s="154">
        <v>0.40732450331125836</v>
      </c>
      <c r="F29" s="196">
        <v>34635.050000000003</v>
      </c>
      <c r="G29" s="108">
        <v>40896.230000000003</v>
      </c>
      <c r="H29" s="154">
        <v>0.18077583257422755</v>
      </c>
      <c r="I29" s="196">
        <v>36900.050000000003</v>
      </c>
      <c r="J29" s="108">
        <v>44083.820000000007</v>
      </c>
      <c r="K29" s="154">
        <v>0.19468185002459357</v>
      </c>
    </row>
    <row r="30" spans="2:20" ht="15" customHeight="1">
      <c r="B30" s="71" t="s">
        <v>2</v>
      </c>
      <c r="C30" s="196">
        <v>0</v>
      </c>
      <c r="D30" s="108">
        <v>0</v>
      </c>
      <c r="E30" s="154">
        <v>0</v>
      </c>
      <c r="F30" s="196">
        <v>14926.79</v>
      </c>
      <c r="G30" s="108">
        <v>41117.629999999997</v>
      </c>
      <c r="H30" s="154">
        <v>1.7546197139505544</v>
      </c>
      <c r="I30" s="196">
        <v>14926.79</v>
      </c>
      <c r="J30" s="108">
        <v>41117.629999999997</v>
      </c>
      <c r="K30" s="154">
        <v>1.7546197139505544</v>
      </c>
    </row>
    <row r="31" spans="2:20" ht="15" customHeight="1">
      <c r="B31" s="71" t="s">
        <v>212</v>
      </c>
      <c r="C31" s="196">
        <v>0</v>
      </c>
      <c r="D31" s="108">
        <v>0</v>
      </c>
      <c r="E31" s="154">
        <v>0</v>
      </c>
      <c r="F31" s="196">
        <v>10316.99</v>
      </c>
      <c r="G31" s="108">
        <v>15955.34</v>
      </c>
      <c r="H31" s="154">
        <v>0.54651114326950012</v>
      </c>
      <c r="I31" s="196">
        <v>10316.99</v>
      </c>
      <c r="J31" s="108">
        <v>15955.34</v>
      </c>
      <c r="K31" s="154">
        <v>0.54651114326950012</v>
      </c>
    </row>
    <row r="32" spans="2:20" ht="15" customHeight="1">
      <c r="B32" s="71" t="s">
        <v>1</v>
      </c>
      <c r="C32" s="196">
        <v>10135.450000000001</v>
      </c>
      <c r="D32" s="108">
        <v>12192.81</v>
      </c>
      <c r="E32" s="154">
        <v>0.20298654721793297</v>
      </c>
      <c r="F32" s="196">
        <v>0</v>
      </c>
      <c r="G32" s="108">
        <v>0</v>
      </c>
      <c r="H32" s="154">
        <v>0</v>
      </c>
      <c r="I32" s="196">
        <v>10135.450000000001</v>
      </c>
      <c r="J32" s="108">
        <v>12192.81</v>
      </c>
      <c r="K32" s="154">
        <v>0.20298654721793297</v>
      </c>
    </row>
    <row r="33" spans="2:11" ht="15" customHeight="1">
      <c r="B33" s="190" t="s">
        <v>173</v>
      </c>
      <c r="C33" s="196">
        <v>3862.58</v>
      </c>
      <c r="D33" s="108">
        <v>5081.26</v>
      </c>
      <c r="E33" s="154">
        <v>0.31550932278425309</v>
      </c>
      <c r="F33" s="196">
        <v>0</v>
      </c>
      <c r="G33" s="108">
        <v>0</v>
      </c>
      <c r="H33" s="154">
        <v>0</v>
      </c>
      <c r="I33" s="196">
        <v>3862.58</v>
      </c>
      <c r="J33" s="108">
        <v>5081.26</v>
      </c>
      <c r="K33" s="154">
        <v>0.31550932278425309</v>
      </c>
    </row>
    <row r="34" spans="2:11" ht="15" customHeight="1">
      <c r="B34" s="71" t="s">
        <v>3</v>
      </c>
      <c r="C34" s="196">
        <v>2208.92</v>
      </c>
      <c r="D34" s="108">
        <v>2847.72</v>
      </c>
      <c r="E34" s="154">
        <v>0.28919109791210174</v>
      </c>
      <c r="F34" s="196">
        <v>0</v>
      </c>
      <c r="G34" s="108">
        <v>0</v>
      </c>
      <c r="H34" s="154">
        <v>0</v>
      </c>
      <c r="I34" s="196">
        <v>2208.92</v>
      </c>
      <c r="J34" s="108">
        <v>2847.72</v>
      </c>
      <c r="K34" s="154">
        <v>0.28919109791210174</v>
      </c>
    </row>
    <row r="35" spans="2:11" ht="15" customHeight="1">
      <c r="B35" s="71" t="s">
        <v>206</v>
      </c>
      <c r="C35" s="196">
        <v>0</v>
      </c>
      <c r="D35" s="108">
        <v>0</v>
      </c>
      <c r="E35" s="154">
        <v>0</v>
      </c>
      <c r="F35" s="196">
        <v>1696.72</v>
      </c>
      <c r="G35" s="108">
        <v>2279.27</v>
      </c>
      <c r="H35" s="154">
        <v>0.34333891272572958</v>
      </c>
      <c r="I35" s="196">
        <v>1696.72</v>
      </c>
      <c r="J35" s="108">
        <v>2279.27</v>
      </c>
      <c r="K35" s="154">
        <v>0.34333891272572958</v>
      </c>
    </row>
    <row r="36" spans="2:11" ht="15" customHeight="1">
      <c r="B36" s="190" t="s">
        <v>163</v>
      </c>
      <c r="C36" s="196">
        <v>2148.09</v>
      </c>
      <c r="D36" s="108">
        <v>2218.54</v>
      </c>
      <c r="E36" s="154">
        <v>3.279657742459572E-2</v>
      </c>
      <c r="F36" s="196">
        <v>0</v>
      </c>
      <c r="G36" s="108">
        <v>0</v>
      </c>
      <c r="H36" s="154">
        <v>0</v>
      </c>
      <c r="I36" s="196">
        <v>2148.09</v>
      </c>
      <c r="J36" s="108">
        <v>2218.54</v>
      </c>
      <c r="K36" s="154">
        <v>3.279657742459572E-2</v>
      </c>
    </row>
    <row r="37" spans="2:11" ht="15" customHeight="1">
      <c r="B37" s="71" t="s">
        <v>29</v>
      </c>
      <c r="C37" s="196">
        <v>0</v>
      </c>
      <c r="D37" s="108">
        <v>0</v>
      </c>
      <c r="E37" s="154">
        <v>0</v>
      </c>
      <c r="F37" s="196">
        <v>2255.29</v>
      </c>
      <c r="G37" s="108">
        <v>2148.59</v>
      </c>
      <c r="H37" s="154">
        <v>-4.7310988830704621E-2</v>
      </c>
      <c r="I37" s="196">
        <v>2255.29</v>
      </c>
      <c r="J37" s="108">
        <v>2148.59</v>
      </c>
      <c r="K37" s="154">
        <v>-4.7310988830704621E-2</v>
      </c>
    </row>
    <row r="38" spans="2:11" ht="15" customHeight="1">
      <c r="B38" s="71" t="s">
        <v>165</v>
      </c>
      <c r="C38" s="196">
        <v>1629.08</v>
      </c>
      <c r="D38" s="108">
        <v>1855.96</v>
      </c>
      <c r="E38" s="154">
        <v>0.13926878974635998</v>
      </c>
      <c r="F38" s="196">
        <v>0</v>
      </c>
      <c r="G38" s="108">
        <v>0</v>
      </c>
      <c r="H38" s="154">
        <v>0</v>
      </c>
      <c r="I38" s="196">
        <v>1629.08</v>
      </c>
      <c r="J38" s="108">
        <v>1855.96</v>
      </c>
      <c r="K38" s="154">
        <v>0.13926878974635998</v>
      </c>
    </row>
    <row r="39" spans="2:11" ht="15" customHeight="1">
      <c r="B39" s="190" t="s">
        <v>162</v>
      </c>
      <c r="C39" s="196">
        <v>711.79</v>
      </c>
      <c r="D39" s="108">
        <v>804.8</v>
      </c>
      <c r="E39" s="154">
        <v>0.1306705629469366</v>
      </c>
      <c r="F39" s="196">
        <v>0</v>
      </c>
      <c r="G39" s="108">
        <v>0</v>
      </c>
      <c r="H39" s="154">
        <v>0</v>
      </c>
      <c r="I39" s="196">
        <v>711.79</v>
      </c>
      <c r="J39" s="108">
        <v>804.8</v>
      </c>
      <c r="K39" s="154">
        <v>0.1306705629469366</v>
      </c>
    </row>
    <row r="40" spans="2:11" ht="15" customHeight="1">
      <c r="B40" s="190" t="s">
        <v>208</v>
      </c>
      <c r="C40" s="196">
        <v>717.75</v>
      </c>
      <c r="D40" s="108">
        <v>699.85</v>
      </c>
      <c r="E40" s="154">
        <v>-2.4939045628700768E-2</v>
      </c>
      <c r="F40" s="196">
        <v>0</v>
      </c>
      <c r="G40" s="108">
        <v>0</v>
      </c>
      <c r="H40" s="154">
        <v>0</v>
      </c>
      <c r="I40" s="196">
        <v>717.75</v>
      </c>
      <c r="J40" s="108">
        <v>699.85</v>
      </c>
      <c r="K40" s="154">
        <v>-2.4939045628700768E-2</v>
      </c>
    </row>
    <row r="41" spans="2:11" ht="15" customHeight="1">
      <c r="B41" s="190" t="s">
        <v>217</v>
      </c>
      <c r="C41" s="196">
        <v>0</v>
      </c>
      <c r="D41" s="108">
        <v>5.24</v>
      </c>
      <c r="E41" s="154" t="s">
        <v>282</v>
      </c>
      <c r="F41" s="196">
        <v>0</v>
      </c>
      <c r="G41" s="108">
        <v>0</v>
      </c>
      <c r="H41" s="154">
        <v>0</v>
      </c>
      <c r="I41" s="196">
        <v>0</v>
      </c>
      <c r="J41" s="108">
        <v>5.24</v>
      </c>
      <c r="K41" s="154" t="s">
        <v>282</v>
      </c>
    </row>
    <row r="42" spans="2:11" ht="15" customHeight="1">
      <c r="B42" s="190" t="s">
        <v>215</v>
      </c>
      <c r="C42" s="196">
        <v>0</v>
      </c>
      <c r="D42" s="108">
        <v>-539.74</v>
      </c>
      <c r="E42" s="154" t="s">
        <v>282</v>
      </c>
      <c r="F42" s="196">
        <v>0</v>
      </c>
      <c r="G42" s="108">
        <v>0</v>
      </c>
      <c r="H42" s="154">
        <v>0</v>
      </c>
      <c r="I42" s="196">
        <v>0</v>
      </c>
      <c r="J42" s="108">
        <v>-539.74</v>
      </c>
      <c r="K42" s="154" t="s">
        <v>282</v>
      </c>
    </row>
    <row r="43" spans="2:11" ht="15" customHeight="1">
      <c r="B43" s="71" t="s">
        <v>147</v>
      </c>
      <c r="C43" s="196">
        <v>0</v>
      </c>
      <c r="D43" s="108">
        <v>0</v>
      </c>
      <c r="E43" s="154">
        <v>0</v>
      </c>
      <c r="F43" s="196">
        <v>-35364.65</v>
      </c>
      <c r="G43" s="108">
        <v>-11986.6</v>
      </c>
      <c r="H43" s="154">
        <v>0.661057015974992</v>
      </c>
      <c r="I43" s="196">
        <v>-35364.65</v>
      </c>
      <c r="J43" s="108">
        <v>-11986.6</v>
      </c>
      <c r="K43" s="154">
        <v>0.661057015974992</v>
      </c>
    </row>
    <row r="44" spans="2:11" ht="15" customHeight="1">
      <c r="B44" s="190" t="s">
        <v>216</v>
      </c>
      <c r="C44" s="196">
        <v>0</v>
      </c>
      <c r="D44" s="108">
        <v>0</v>
      </c>
      <c r="E44" s="154">
        <v>0</v>
      </c>
      <c r="F44" s="196">
        <v>0</v>
      </c>
      <c r="G44" s="108">
        <v>-15928.13</v>
      </c>
      <c r="H44" s="154" t="s">
        <v>282</v>
      </c>
      <c r="I44" s="196">
        <v>0</v>
      </c>
      <c r="J44" s="108">
        <v>-15928.13</v>
      </c>
      <c r="K44" s="154" t="s">
        <v>282</v>
      </c>
    </row>
    <row r="45" spans="2:11" ht="15" customHeight="1">
      <c r="B45" s="71" t="s">
        <v>210</v>
      </c>
      <c r="C45" s="196">
        <v>0</v>
      </c>
      <c r="D45" s="108">
        <v>0</v>
      </c>
      <c r="E45" s="154">
        <v>0</v>
      </c>
      <c r="F45" s="196">
        <v>-17112.02</v>
      </c>
      <c r="G45" s="108">
        <v>-20015.66</v>
      </c>
      <c r="H45" s="154">
        <v>-0.16968423365564084</v>
      </c>
      <c r="I45" s="196">
        <v>-17112.02</v>
      </c>
      <c r="J45" s="108">
        <v>-20015.66</v>
      </c>
      <c r="K45" s="154">
        <v>-0.16968423365564084</v>
      </c>
    </row>
    <row r="46" spans="2:11" ht="15" customHeight="1">
      <c r="B46" s="71" t="s">
        <v>32</v>
      </c>
      <c r="C46" s="196">
        <v>5920.27</v>
      </c>
      <c r="D46" s="108">
        <v>6029.03</v>
      </c>
      <c r="E46" s="154">
        <v>1.8370783764929521E-2</v>
      </c>
      <c r="F46" s="196">
        <v>-107143.62</v>
      </c>
      <c r="G46" s="108">
        <v>-298551.63</v>
      </c>
      <c r="H46" s="154">
        <v>-1.7864620403902727</v>
      </c>
      <c r="I46" s="196">
        <v>-101223.34999999999</v>
      </c>
      <c r="J46" s="108">
        <v>-292522.59999999998</v>
      </c>
      <c r="K46" s="154">
        <v>-1.8898727418130306</v>
      </c>
    </row>
    <row r="47" spans="2:11" ht="4.5" customHeight="1" thickBot="1">
      <c r="B47" s="71"/>
      <c r="C47" s="196"/>
      <c r="D47" s="108"/>
      <c r="E47" s="78"/>
      <c r="F47" s="196"/>
      <c r="G47" s="108"/>
      <c r="H47" s="78"/>
      <c r="I47" s="196"/>
      <c r="J47" s="108"/>
      <c r="K47" s="78"/>
    </row>
    <row r="48" spans="2:11" s="10" customFormat="1" ht="17.25" customHeight="1" thickTop="1" thickBot="1">
      <c r="B48" s="6" t="s">
        <v>5</v>
      </c>
      <c r="C48" s="55">
        <v>2579515.1100000003</v>
      </c>
      <c r="D48" s="56">
        <v>2751879.7800000007</v>
      </c>
      <c r="E48" s="9">
        <v>6.6820570010152167E-2</v>
      </c>
      <c r="F48" s="55">
        <v>2498300.7800000003</v>
      </c>
      <c r="G48" s="56">
        <v>2678730.59</v>
      </c>
      <c r="H48" s="9">
        <v>7.222101175503759E-2</v>
      </c>
      <c r="I48" s="55">
        <v>5077815.8899999997</v>
      </c>
      <c r="J48" s="56">
        <v>5430610.3699999982</v>
      </c>
      <c r="K48" s="9">
        <v>6.947760368680847E-2</v>
      </c>
    </row>
    <row r="49" spans="2:11" ht="13.5" thickTop="1">
      <c r="B49" s="48" t="s">
        <v>242</v>
      </c>
    </row>
    <row r="51" spans="2:11" ht="15">
      <c r="C51" s="34"/>
      <c r="D51" s="34"/>
      <c r="E51" s="112"/>
      <c r="F51" s="34"/>
      <c r="G51" s="34"/>
      <c r="H51" s="112"/>
      <c r="I51" s="34"/>
      <c r="J51" s="34"/>
      <c r="K51" s="112"/>
    </row>
    <row r="52" spans="2:11">
      <c r="E52" s="119"/>
      <c r="H52" s="119"/>
    </row>
    <row r="54" spans="2:11">
      <c r="G54" s="108"/>
    </row>
    <row r="56" spans="2:11">
      <c r="E56" s="120"/>
    </row>
    <row r="60" spans="2:11" ht="24" customHeight="1"/>
    <row r="61" spans="2:11" ht="24" customHeight="1"/>
    <row r="62" spans="2:11" ht="24" customHeight="1"/>
    <row r="63" spans="2:11" ht="24" customHeight="1"/>
    <row r="64" spans="2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T55"/>
  <sheetViews>
    <sheetView showGridLines="0" showZeros="0" topLeftCell="A3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4" width="11.42578125" style="49"/>
    <col min="15" max="15" width="16.42578125" style="49" customWidth="1"/>
    <col min="16" max="16384" width="11.42578125" style="49"/>
  </cols>
  <sheetData>
    <row r="1" spans="2:20" ht="13.5" customHeight="1">
      <c r="B1" s="364" t="s">
        <v>27</v>
      </c>
      <c r="C1" s="364"/>
    </row>
    <row r="2" spans="2:20" ht="13.5" customHeight="1">
      <c r="B2" s="364"/>
      <c r="C2" s="364"/>
    </row>
    <row r="3" spans="2:20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20" ht="20.25">
      <c r="B4" s="366" t="s">
        <v>66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20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</row>
    <row r="6" spans="2:20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</row>
    <row r="7" spans="2:20" s="164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141</v>
      </c>
      <c r="J7" s="369"/>
      <c r="K7" s="374"/>
    </row>
    <row r="8" spans="2:20" s="5" customFormat="1" ht="15.75" customHeight="1" thickBot="1">
      <c r="B8" s="412"/>
      <c r="C8" s="291">
        <v>45351</v>
      </c>
      <c r="D8" s="292">
        <v>45716</v>
      </c>
      <c r="E8" s="293" t="s">
        <v>117</v>
      </c>
      <c r="F8" s="291">
        <v>45351</v>
      </c>
      <c r="G8" s="292">
        <v>45716</v>
      </c>
      <c r="H8" s="292" t="s">
        <v>117</v>
      </c>
      <c r="I8" s="291">
        <v>45351</v>
      </c>
      <c r="J8" s="292">
        <v>45716</v>
      </c>
      <c r="K8" s="293" t="s">
        <v>117</v>
      </c>
      <c r="M8" s="13"/>
      <c r="N8" s="13"/>
      <c r="O8" s="49"/>
      <c r="P8" s="85"/>
      <c r="Q8" s="85"/>
      <c r="R8" s="49"/>
      <c r="S8" s="49"/>
      <c r="T8" s="49"/>
    </row>
    <row r="9" spans="2:20" ht="15" customHeight="1" thickTop="1">
      <c r="B9" s="71" t="s">
        <v>31</v>
      </c>
      <c r="C9" s="196">
        <v>258312.36</v>
      </c>
      <c r="D9" s="108">
        <v>200888.54</v>
      </c>
      <c r="E9" s="154">
        <v>-0.22230380303908021</v>
      </c>
      <c r="F9" s="88">
        <v>836117.03</v>
      </c>
      <c r="G9" s="89">
        <v>903821.62</v>
      </c>
      <c r="H9" s="154">
        <v>8.0975016140982042E-2</v>
      </c>
      <c r="I9" s="196">
        <v>1094429.3900000001</v>
      </c>
      <c r="J9" s="108">
        <v>1104710.1599999999</v>
      </c>
      <c r="K9" s="154">
        <v>9.3937261681174191E-3</v>
      </c>
      <c r="S9" s="84"/>
      <c r="T9" s="84"/>
    </row>
    <row r="10" spans="2:20" ht="15" customHeight="1">
      <c r="B10" s="71" t="s">
        <v>34</v>
      </c>
      <c r="C10" s="196">
        <v>126498.72</v>
      </c>
      <c r="D10" s="108">
        <v>122208.15</v>
      </c>
      <c r="E10" s="154">
        <v>-3.3917892607925257E-2</v>
      </c>
      <c r="F10" s="88">
        <v>253176.41</v>
      </c>
      <c r="G10" s="89">
        <v>279308.5</v>
      </c>
      <c r="H10" s="154">
        <v>0.10321692293527662</v>
      </c>
      <c r="I10" s="196">
        <v>379675.13</v>
      </c>
      <c r="J10" s="108">
        <v>401516.65</v>
      </c>
      <c r="K10" s="154">
        <v>5.7526865138625274E-2</v>
      </c>
      <c r="S10" s="84"/>
      <c r="T10" s="84"/>
    </row>
    <row r="11" spans="2:20" ht="15" customHeight="1">
      <c r="B11" s="71" t="s">
        <v>213</v>
      </c>
      <c r="C11" s="196">
        <v>0</v>
      </c>
      <c r="D11" s="108">
        <v>0</v>
      </c>
      <c r="E11" s="154">
        <v>0</v>
      </c>
      <c r="F11" s="88">
        <v>378715.87</v>
      </c>
      <c r="G11" s="89">
        <v>374006.08</v>
      </c>
      <c r="H11" s="154">
        <v>-1.2436209763271814E-2</v>
      </c>
      <c r="I11" s="196">
        <v>378715.87</v>
      </c>
      <c r="J11" s="108">
        <v>374006.08</v>
      </c>
      <c r="K11" s="154">
        <v>-1.2436209763271814E-2</v>
      </c>
      <c r="S11" s="84"/>
      <c r="T11" s="84"/>
    </row>
    <row r="12" spans="2:20" ht="15" customHeight="1">
      <c r="B12" s="71" t="s">
        <v>164</v>
      </c>
      <c r="C12" s="196">
        <v>129625.37</v>
      </c>
      <c r="D12" s="108">
        <v>175718.12</v>
      </c>
      <c r="E12" s="154">
        <v>0.35558432735813988</v>
      </c>
      <c r="F12" s="88">
        <v>114420.83</v>
      </c>
      <c r="G12" s="89">
        <v>140035.67000000001</v>
      </c>
      <c r="H12" s="154">
        <v>0.22386518258956881</v>
      </c>
      <c r="I12" s="196">
        <v>244046.2</v>
      </c>
      <c r="J12" s="108">
        <v>315753.79000000004</v>
      </c>
      <c r="K12" s="154">
        <v>0.29382793094094489</v>
      </c>
      <c r="S12" s="84"/>
      <c r="T12" s="84"/>
    </row>
    <row r="13" spans="2:20" ht="15" customHeight="1">
      <c r="B13" s="71" t="s">
        <v>145</v>
      </c>
      <c r="C13" s="196">
        <v>0</v>
      </c>
      <c r="D13" s="108">
        <v>0</v>
      </c>
      <c r="E13" s="154">
        <v>0</v>
      </c>
      <c r="F13" s="88">
        <v>258254.41</v>
      </c>
      <c r="G13" s="89">
        <v>243709.53</v>
      </c>
      <c r="H13" s="154">
        <v>-5.6319967585451901E-2</v>
      </c>
      <c r="I13" s="196">
        <v>258254.41</v>
      </c>
      <c r="J13" s="108">
        <v>243709.53</v>
      </c>
      <c r="K13" s="154">
        <v>-5.6319967585451901E-2</v>
      </c>
      <c r="S13" s="84"/>
      <c r="T13" s="84"/>
    </row>
    <row r="14" spans="2:20" ht="15" customHeight="1">
      <c r="B14" s="71" t="s">
        <v>132</v>
      </c>
      <c r="C14" s="196">
        <v>166728.24</v>
      </c>
      <c r="D14" s="108">
        <v>230169.71</v>
      </c>
      <c r="E14" s="154">
        <v>0.3805082450339547</v>
      </c>
      <c r="F14" s="88">
        <v>0</v>
      </c>
      <c r="G14" s="89">
        <v>0</v>
      </c>
      <c r="H14" s="154">
        <v>0</v>
      </c>
      <c r="I14" s="196">
        <v>166728.24</v>
      </c>
      <c r="J14" s="108">
        <v>230169.71</v>
      </c>
      <c r="K14" s="154">
        <v>0.3805082450339547</v>
      </c>
      <c r="S14" s="84"/>
      <c r="T14" s="84"/>
    </row>
    <row r="15" spans="2:20" ht="15" customHeight="1">
      <c r="B15" s="71" t="s">
        <v>160</v>
      </c>
      <c r="C15" s="196">
        <v>96013.81</v>
      </c>
      <c r="D15" s="108">
        <v>94701.35</v>
      </c>
      <c r="E15" s="154">
        <v>-1.3669491919964345E-2</v>
      </c>
      <c r="F15" s="88">
        <v>88967.22</v>
      </c>
      <c r="G15" s="89">
        <v>98996.92</v>
      </c>
      <c r="H15" s="154">
        <v>0.11273478029323605</v>
      </c>
      <c r="I15" s="196">
        <v>184981.03</v>
      </c>
      <c r="J15" s="108">
        <v>193698.27000000002</v>
      </c>
      <c r="K15" s="154">
        <v>4.7125048444156784E-2</v>
      </c>
      <c r="S15" s="84"/>
      <c r="T15" s="84"/>
    </row>
    <row r="16" spans="2:20" ht="15" customHeight="1">
      <c r="B16" s="71" t="s">
        <v>33</v>
      </c>
      <c r="C16" s="196">
        <v>86322.36</v>
      </c>
      <c r="D16" s="108">
        <v>82624.34</v>
      </c>
      <c r="E16" s="154">
        <v>-4.2839653596125085E-2</v>
      </c>
      <c r="F16" s="88">
        <v>43754.53</v>
      </c>
      <c r="G16" s="89">
        <v>59935.199999999997</v>
      </c>
      <c r="H16" s="154">
        <v>0.36980559498639337</v>
      </c>
      <c r="I16" s="196">
        <v>130076.89</v>
      </c>
      <c r="J16" s="108">
        <v>142559.53999999998</v>
      </c>
      <c r="K16" s="154">
        <v>9.5963625821619658E-2</v>
      </c>
      <c r="S16" s="84"/>
      <c r="T16" s="84"/>
    </row>
    <row r="17" spans="2:20" ht="15" customHeight="1">
      <c r="B17" s="71" t="s">
        <v>32</v>
      </c>
      <c r="C17" s="196">
        <v>-164.51</v>
      </c>
      <c r="D17" s="108">
        <v>-89.89</v>
      </c>
      <c r="E17" s="154">
        <v>0.45358944745000301</v>
      </c>
      <c r="F17" s="88">
        <v>309675.03999999998</v>
      </c>
      <c r="G17" s="89">
        <v>115870.04</v>
      </c>
      <c r="H17" s="154">
        <v>-0.62583345432037407</v>
      </c>
      <c r="I17" s="196">
        <v>309510.52999999997</v>
      </c>
      <c r="J17" s="108">
        <v>115780.15</v>
      </c>
      <c r="K17" s="154">
        <v>-0.62592500487786307</v>
      </c>
      <c r="S17" s="84"/>
      <c r="T17" s="84"/>
    </row>
    <row r="18" spans="2:20" ht="15" customHeight="1">
      <c r="B18" s="71" t="s">
        <v>207</v>
      </c>
      <c r="C18" s="196">
        <v>88877.5</v>
      </c>
      <c r="D18" s="108">
        <v>97933.7</v>
      </c>
      <c r="E18" s="154">
        <v>0.10189530533599614</v>
      </c>
      <c r="F18" s="88">
        <v>0</v>
      </c>
      <c r="G18" s="89">
        <v>0</v>
      </c>
      <c r="H18" s="154">
        <v>0</v>
      </c>
      <c r="I18" s="196">
        <v>88877.5</v>
      </c>
      <c r="J18" s="108">
        <v>97933.7</v>
      </c>
      <c r="K18" s="154">
        <v>0.10189530533599614</v>
      </c>
      <c r="S18" s="84"/>
      <c r="T18" s="84"/>
    </row>
    <row r="19" spans="2:20" ht="15" customHeight="1">
      <c r="B19" s="71" t="s">
        <v>30</v>
      </c>
      <c r="C19" s="196">
        <v>63925.8</v>
      </c>
      <c r="D19" s="108">
        <v>89649.43</v>
      </c>
      <c r="E19" s="154">
        <v>0.40239824922018946</v>
      </c>
      <c r="F19" s="88">
        <v>0</v>
      </c>
      <c r="G19" s="89">
        <v>0</v>
      </c>
      <c r="H19" s="154">
        <v>0</v>
      </c>
      <c r="I19" s="196">
        <v>63925.8</v>
      </c>
      <c r="J19" s="108">
        <v>89649.43</v>
      </c>
      <c r="K19" s="154">
        <v>0.40239824922018946</v>
      </c>
      <c r="S19" s="84"/>
      <c r="T19" s="84"/>
    </row>
    <row r="20" spans="2:20" ht="15" customHeight="1">
      <c r="B20" s="71" t="s">
        <v>133</v>
      </c>
      <c r="C20" s="196">
        <v>107222.83</v>
      </c>
      <c r="D20" s="108">
        <v>76858.98</v>
      </c>
      <c r="E20" s="154">
        <v>-0.28318456060150626</v>
      </c>
      <c r="F20" s="88">
        <v>8426.6299999999992</v>
      </c>
      <c r="G20" s="89">
        <v>10883.64</v>
      </c>
      <c r="H20" s="154">
        <v>0.29157682252573097</v>
      </c>
      <c r="I20" s="196">
        <v>115649.46</v>
      </c>
      <c r="J20" s="108">
        <v>87742.62</v>
      </c>
      <c r="K20" s="154">
        <v>-0.24130540687349522</v>
      </c>
      <c r="S20" s="84"/>
      <c r="T20" s="84"/>
    </row>
    <row r="21" spans="2:20" ht="15" customHeight="1">
      <c r="B21" s="71" t="s">
        <v>146</v>
      </c>
      <c r="C21" s="196">
        <v>62471.91</v>
      </c>
      <c r="D21" s="108">
        <v>58951.15</v>
      </c>
      <c r="E21" s="154">
        <v>-5.6357489309995512E-2</v>
      </c>
      <c r="F21" s="88">
        <v>0</v>
      </c>
      <c r="G21" s="89">
        <v>0</v>
      </c>
      <c r="H21" s="154">
        <v>0</v>
      </c>
      <c r="I21" s="196">
        <v>62471.91</v>
      </c>
      <c r="J21" s="108">
        <v>58951.15</v>
      </c>
      <c r="K21" s="154">
        <v>-5.6357489309995512E-2</v>
      </c>
      <c r="S21" s="84"/>
      <c r="T21" s="84"/>
    </row>
    <row r="22" spans="2:20" ht="15" customHeight="1">
      <c r="B22" s="71" t="s">
        <v>211</v>
      </c>
      <c r="C22" s="196">
        <v>0</v>
      </c>
      <c r="D22" s="108">
        <v>0</v>
      </c>
      <c r="E22" s="154">
        <v>0</v>
      </c>
      <c r="F22" s="88">
        <v>60313.82</v>
      </c>
      <c r="G22" s="89">
        <v>55440.52</v>
      </c>
      <c r="H22" s="154">
        <v>-8.0799060646465484E-2</v>
      </c>
      <c r="I22" s="196">
        <v>60313.82</v>
      </c>
      <c r="J22" s="108">
        <v>55440.52</v>
      </c>
      <c r="K22" s="154">
        <v>-8.0799060646465484E-2</v>
      </c>
      <c r="S22" s="84"/>
      <c r="T22" s="84"/>
    </row>
    <row r="23" spans="2:20" ht="15" customHeight="1">
      <c r="B23" s="71" t="s">
        <v>148</v>
      </c>
      <c r="C23" s="196">
        <v>8922.2000000000007</v>
      </c>
      <c r="D23" s="108">
        <v>10800.92</v>
      </c>
      <c r="E23" s="154">
        <v>0.21056690054022542</v>
      </c>
      <c r="F23" s="88">
        <v>31875.49</v>
      </c>
      <c r="G23" s="89">
        <v>43333.68</v>
      </c>
      <c r="H23" s="154">
        <v>0.35946710152534123</v>
      </c>
      <c r="I23" s="196">
        <v>40797.69</v>
      </c>
      <c r="J23" s="108">
        <v>54134.6</v>
      </c>
      <c r="K23" s="154">
        <v>0.32690355752985023</v>
      </c>
      <c r="S23" s="84"/>
      <c r="T23" s="84"/>
    </row>
    <row r="24" spans="2:20" ht="15" customHeight="1">
      <c r="B24" s="71" t="s">
        <v>131</v>
      </c>
      <c r="C24" s="196">
        <v>34638.480000000003</v>
      </c>
      <c r="D24" s="108">
        <v>21723.62</v>
      </c>
      <c r="E24" s="154">
        <v>-0.37284719190911386</v>
      </c>
      <c r="F24" s="88">
        <v>24903.93</v>
      </c>
      <c r="G24" s="89">
        <v>25170.95</v>
      </c>
      <c r="H24" s="154">
        <v>1.072200251125025E-2</v>
      </c>
      <c r="I24" s="196">
        <v>59542.41</v>
      </c>
      <c r="J24" s="108">
        <v>46894.57</v>
      </c>
      <c r="K24" s="154">
        <v>-0.2124173341320918</v>
      </c>
      <c r="S24" s="84"/>
      <c r="T24" s="84"/>
    </row>
    <row r="25" spans="2:20" ht="15" customHeight="1">
      <c r="B25" s="71" t="s">
        <v>205</v>
      </c>
      <c r="C25" s="196">
        <v>48797.72</v>
      </c>
      <c r="D25" s="108">
        <v>43688.81</v>
      </c>
      <c r="E25" s="154">
        <v>-0.10469567020754256</v>
      </c>
      <c r="F25" s="88">
        <v>0</v>
      </c>
      <c r="G25" s="89">
        <v>0</v>
      </c>
      <c r="H25" s="154">
        <v>0</v>
      </c>
      <c r="I25" s="196">
        <v>48797.72</v>
      </c>
      <c r="J25" s="108">
        <v>43688.81</v>
      </c>
      <c r="K25" s="154">
        <v>-0.10469567020754256</v>
      </c>
      <c r="S25" s="84"/>
      <c r="T25" s="84"/>
    </row>
    <row r="26" spans="2:20" ht="15" customHeight="1">
      <c r="B26" s="71" t="s">
        <v>147</v>
      </c>
      <c r="C26" s="196">
        <v>0</v>
      </c>
      <c r="D26" s="108">
        <v>0</v>
      </c>
      <c r="E26" s="154">
        <v>0</v>
      </c>
      <c r="F26" s="88">
        <v>33392.080000000002</v>
      </c>
      <c r="G26" s="89">
        <v>30536.32</v>
      </c>
      <c r="H26" s="154">
        <v>-8.5522075893445446E-2</v>
      </c>
      <c r="I26" s="196">
        <v>33392.080000000002</v>
      </c>
      <c r="J26" s="108">
        <v>30536.32</v>
      </c>
      <c r="K26" s="154">
        <v>-8.5522075893445446E-2</v>
      </c>
      <c r="S26" s="84"/>
      <c r="T26" s="84"/>
    </row>
    <row r="27" spans="2:20" ht="15" customHeight="1">
      <c r="B27" s="71" t="s">
        <v>4</v>
      </c>
      <c r="C27" s="196">
        <v>32437.62</v>
      </c>
      <c r="D27" s="108">
        <v>28794.53</v>
      </c>
      <c r="E27" s="154">
        <v>-0.11231064424578623</v>
      </c>
      <c r="F27" s="88">
        <v>0</v>
      </c>
      <c r="G27" s="89">
        <v>0</v>
      </c>
      <c r="H27" s="154">
        <v>0</v>
      </c>
      <c r="I27" s="196">
        <v>32437.62</v>
      </c>
      <c r="J27" s="108">
        <v>28794.53</v>
      </c>
      <c r="K27" s="154">
        <v>-0.11231064424578623</v>
      </c>
      <c r="S27" s="84"/>
      <c r="T27" s="84"/>
    </row>
    <row r="28" spans="2:20" ht="15" customHeight="1">
      <c r="B28" s="71" t="s">
        <v>204</v>
      </c>
      <c r="C28" s="196">
        <v>15536.65</v>
      </c>
      <c r="D28" s="108">
        <v>19703.98</v>
      </c>
      <c r="E28" s="154">
        <v>0.26822577582683527</v>
      </c>
      <c r="F28" s="88">
        <v>0</v>
      </c>
      <c r="G28" s="89">
        <v>0</v>
      </c>
      <c r="H28" s="154">
        <v>0</v>
      </c>
      <c r="I28" s="196">
        <v>15536.65</v>
      </c>
      <c r="J28" s="108">
        <v>19703.98</v>
      </c>
      <c r="K28" s="154">
        <v>0.26822577582683527</v>
      </c>
      <c r="S28" s="84"/>
      <c r="T28" s="84"/>
    </row>
    <row r="29" spans="2:20" ht="15" customHeight="1">
      <c r="B29" s="71" t="s">
        <v>159</v>
      </c>
      <c r="C29" s="196">
        <v>0</v>
      </c>
      <c r="D29" s="108">
        <v>0</v>
      </c>
      <c r="E29" s="154">
        <v>0</v>
      </c>
      <c r="F29" s="88">
        <v>18848.689999999999</v>
      </c>
      <c r="G29" s="89">
        <v>18126.509999999998</v>
      </c>
      <c r="H29" s="154">
        <v>-3.8314599051711307E-2</v>
      </c>
      <c r="I29" s="196">
        <v>18848.689999999999</v>
      </c>
      <c r="J29" s="108">
        <v>18126.509999999998</v>
      </c>
      <c r="K29" s="154">
        <v>-3.8314599051711307E-2</v>
      </c>
      <c r="S29" s="84"/>
      <c r="T29" s="84"/>
    </row>
    <row r="30" spans="2:20" ht="15" customHeight="1">
      <c r="B30" s="71" t="s">
        <v>214</v>
      </c>
      <c r="C30" s="196">
        <v>1497.97</v>
      </c>
      <c r="D30" s="108">
        <v>439.68</v>
      </c>
      <c r="E30" s="154">
        <v>-0.70648277335327136</v>
      </c>
      <c r="F30" s="88">
        <v>12424.95</v>
      </c>
      <c r="G30" s="89">
        <v>14752.63</v>
      </c>
      <c r="H30" s="154">
        <v>0.18733918446351883</v>
      </c>
      <c r="I30" s="196">
        <v>13922.92</v>
      </c>
      <c r="J30" s="108">
        <v>15192.31</v>
      </c>
      <c r="K30" s="154">
        <v>9.1172685040207035E-2</v>
      </c>
      <c r="S30" s="84"/>
      <c r="T30" s="84"/>
    </row>
    <row r="31" spans="2:20" ht="15" customHeight="1">
      <c r="B31" s="71" t="s">
        <v>212</v>
      </c>
      <c r="C31" s="196">
        <v>0</v>
      </c>
      <c r="D31" s="108">
        <v>0</v>
      </c>
      <c r="E31" s="154">
        <v>0</v>
      </c>
      <c r="F31" s="88">
        <v>5808.98</v>
      </c>
      <c r="G31" s="89">
        <v>8950.16</v>
      </c>
      <c r="H31" s="154">
        <v>0.54074553536076908</v>
      </c>
      <c r="I31" s="196">
        <v>5808.98</v>
      </c>
      <c r="J31" s="108">
        <v>8950.16</v>
      </c>
      <c r="K31" s="154">
        <v>0.54074553536076908</v>
      </c>
      <c r="S31" s="84"/>
      <c r="T31" s="84"/>
    </row>
    <row r="32" spans="2:20" ht="15" customHeight="1">
      <c r="B32" s="71" t="s">
        <v>2</v>
      </c>
      <c r="C32" s="196">
        <v>0</v>
      </c>
      <c r="D32" s="108">
        <v>0</v>
      </c>
      <c r="E32" s="154">
        <v>0</v>
      </c>
      <c r="F32" s="88">
        <v>5470.78</v>
      </c>
      <c r="G32" s="89">
        <v>8469.27</v>
      </c>
      <c r="H32" s="154">
        <v>0.54809186258632236</v>
      </c>
      <c r="I32" s="196">
        <v>5470.78</v>
      </c>
      <c r="J32" s="108">
        <v>8469.27</v>
      </c>
      <c r="K32" s="154">
        <v>0.54809186258632236</v>
      </c>
      <c r="S32" s="84"/>
      <c r="T32" s="84"/>
    </row>
    <row r="33" spans="2:20" ht="15" customHeight="1">
      <c r="B33" s="71" t="s">
        <v>0</v>
      </c>
      <c r="C33" s="196">
        <v>23062.66</v>
      </c>
      <c r="D33" s="108">
        <v>7960.29</v>
      </c>
      <c r="E33" s="154">
        <v>-0.65484076858436968</v>
      </c>
      <c r="F33" s="88">
        <v>0</v>
      </c>
      <c r="G33" s="89">
        <v>0</v>
      </c>
      <c r="H33" s="154">
        <v>0</v>
      </c>
      <c r="I33" s="196">
        <v>23062.66</v>
      </c>
      <c r="J33" s="108">
        <v>7960.29</v>
      </c>
      <c r="K33" s="154">
        <v>-0.65484076858436968</v>
      </c>
      <c r="S33" s="84"/>
      <c r="T33" s="84"/>
    </row>
    <row r="34" spans="2:20" ht="15" customHeight="1">
      <c r="B34" s="71" t="s">
        <v>210</v>
      </c>
      <c r="C34" s="196">
        <v>0</v>
      </c>
      <c r="D34" s="108">
        <v>0</v>
      </c>
      <c r="E34" s="154">
        <v>0</v>
      </c>
      <c r="F34" s="88">
        <v>1711.99</v>
      </c>
      <c r="G34" s="89">
        <v>1716.31</v>
      </c>
      <c r="H34" s="154">
        <v>2.5233792253459052E-3</v>
      </c>
      <c r="I34" s="196">
        <v>1711.99</v>
      </c>
      <c r="J34" s="108">
        <v>1716.31</v>
      </c>
      <c r="K34" s="154">
        <v>2.5233792253459052E-3</v>
      </c>
      <c r="S34" s="84"/>
      <c r="T34" s="84"/>
    </row>
    <row r="35" spans="2:20" ht="15" customHeight="1">
      <c r="B35" s="71" t="s">
        <v>3</v>
      </c>
      <c r="C35" s="196">
        <v>2106.75</v>
      </c>
      <c r="D35" s="108">
        <v>1365.29</v>
      </c>
      <c r="E35" s="154">
        <v>-0.35194493888691114</v>
      </c>
      <c r="F35" s="88">
        <v>0</v>
      </c>
      <c r="G35" s="89">
        <v>0</v>
      </c>
      <c r="H35" s="154">
        <v>0</v>
      </c>
      <c r="I35" s="196">
        <v>2106.75</v>
      </c>
      <c r="J35" s="108">
        <v>1365.29</v>
      </c>
      <c r="K35" s="154">
        <v>-0.35194493888691114</v>
      </c>
      <c r="S35" s="84"/>
      <c r="T35" s="84"/>
    </row>
    <row r="36" spans="2:20" ht="15" customHeight="1">
      <c r="B36" s="71" t="s">
        <v>173</v>
      </c>
      <c r="C36" s="196">
        <v>1568.15</v>
      </c>
      <c r="D36" s="108">
        <v>1287.3499999999999</v>
      </c>
      <c r="E36" s="154">
        <v>-0.17906450275802707</v>
      </c>
      <c r="F36" s="88">
        <v>0</v>
      </c>
      <c r="G36" s="89">
        <v>0</v>
      </c>
      <c r="H36" s="154">
        <v>0</v>
      </c>
      <c r="I36" s="196">
        <v>1568.15</v>
      </c>
      <c r="J36" s="108">
        <v>1287.3499999999999</v>
      </c>
      <c r="K36" s="154">
        <v>-0.17906450275802707</v>
      </c>
      <c r="S36" s="84"/>
      <c r="T36" s="84"/>
    </row>
    <row r="37" spans="2:20" ht="15" customHeight="1">
      <c r="B37" s="71" t="s">
        <v>29</v>
      </c>
      <c r="C37" s="196">
        <v>0</v>
      </c>
      <c r="D37" s="108">
        <v>0</v>
      </c>
      <c r="E37" s="154">
        <v>0</v>
      </c>
      <c r="F37" s="88">
        <v>179.9</v>
      </c>
      <c r="G37" s="89">
        <v>1113.93</v>
      </c>
      <c r="H37" s="154">
        <v>5.1919399666481381</v>
      </c>
      <c r="I37" s="196">
        <v>179.9</v>
      </c>
      <c r="J37" s="108">
        <v>1113.93</v>
      </c>
      <c r="K37" s="154">
        <v>5.1919399666481381</v>
      </c>
      <c r="S37" s="84"/>
      <c r="T37" s="84"/>
    </row>
    <row r="38" spans="2:20" ht="15" customHeight="1">
      <c r="B38" s="71" t="s">
        <v>206</v>
      </c>
      <c r="C38" s="196">
        <v>0</v>
      </c>
      <c r="D38" s="108">
        <v>0</v>
      </c>
      <c r="E38" s="154">
        <v>0</v>
      </c>
      <c r="F38" s="88">
        <v>500.6</v>
      </c>
      <c r="G38" s="89">
        <v>990.83</v>
      </c>
      <c r="H38" s="154">
        <v>0.97928485817019573</v>
      </c>
      <c r="I38" s="196">
        <v>500.6</v>
      </c>
      <c r="J38" s="108">
        <v>990.83</v>
      </c>
      <c r="K38" s="154">
        <v>0.97928485817019573</v>
      </c>
      <c r="S38" s="84"/>
      <c r="T38" s="84"/>
    </row>
    <row r="39" spans="2:20" ht="15" customHeight="1">
      <c r="B39" s="71" t="s">
        <v>165</v>
      </c>
      <c r="C39" s="196">
        <v>2329.75</v>
      </c>
      <c r="D39" s="108">
        <v>779.01</v>
      </c>
      <c r="E39" s="154">
        <v>-0.66562506706728186</v>
      </c>
      <c r="F39" s="88">
        <v>0</v>
      </c>
      <c r="G39" s="89">
        <v>0</v>
      </c>
      <c r="H39" s="154">
        <v>0</v>
      </c>
      <c r="I39" s="196">
        <v>2329.75</v>
      </c>
      <c r="J39" s="108">
        <v>779.01</v>
      </c>
      <c r="K39" s="154">
        <v>-0.66562506706728186</v>
      </c>
      <c r="S39" s="84"/>
      <c r="T39" s="84"/>
    </row>
    <row r="40" spans="2:20" ht="15" customHeight="1">
      <c r="B40" s="71" t="s">
        <v>162</v>
      </c>
      <c r="C40" s="196">
        <v>-207.49</v>
      </c>
      <c r="D40" s="108">
        <v>221.53</v>
      </c>
      <c r="E40" s="154">
        <v>2.0676659116101979</v>
      </c>
      <c r="F40" s="88">
        <v>0</v>
      </c>
      <c r="G40" s="89">
        <v>0</v>
      </c>
      <c r="H40" s="154">
        <v>0</v>
      </c>
      <c r="I40" s="196">
        <v>-207.49</v>
      </c>
      <c r="J40" s="108">
        <v>221.53</v>
      </c>
      <c r="K40" s="154">
        <v>2.0676659116101979</v>
      </c>
      <c r="S40" s="84"/>
      <c r="T40" s="84"/>
    </row>
    <row r="41" spans="2:20" ht="15" customHeight="1">
      <c r="B41" s="71" t="s">
        <v>208</v>
      </c>
      <c r="C41" s="196">
        <v>-109.59</v>
      </c>
      <c r="D41" s="108">
        <v>79.239999999999995</v>
      </c>
      <c r="E41" s="154">
        <v>1.7230586732366089</v>
      </c>
      <c r="F41" s="88">
        <v>0</v>
      </c>
      <c r="G41" s="89">
        <v>0</v>
      </c>
      <c r="H41" s="154">
        <v>0</v>
      </c>
      <c r="I41" s="196">
        <v>-109.59</v>
      </c>
      <c r="J41" s="108">
        <v>79.239999999999995</v>
      </c>
      <c r="K41" s="154">
        <v>1.7230586732366089</v>
      </c>
      <c r="S41" s="84"/>
      <c r="T41" s="84"/>
    </row>
    <row r="42" spans="2:20" ht="15" customHeight="1">
      <c r="B42" s="71" t="s">
        <v>217</v>
      </c>
      <c r="C42" s="196">
        <v>0</v>
      </c>
      <c r="D42" s="108">
        <v>4.84</v>
      </c>
      <c r="E42" s="154" t="s">
        <v>282</v>
      </c>
      <c r="F42" s="88">
        <v>0</v>
      </c>
      <c r="G42" s="89">
        <v>0</v>
      </c>
      <c r="H42" s="154">
        <v>0</v>
      </c>
      <c r="I42" s="196">
        <v>0</v>
      </c>
      <c r="J42" s="108">
        <v>4.84</v>
      </c>
      <c r="K42" s="154" t="s">
        <v>282</v>
      </c>
      <c r="S42" s="84"/>
      <c r="T42" s="84"/>
    </row>
    <row r="43" spans="2:20" ht="15" customHeight="1">
      <c r="B43" s="71" t="s">
        <v>215</v>
      </c>
      <c r="C43" s="196">
        <v>0</v>
      </c>
      <c r="D43" s="108">
        <v>2.23</v>
      </c>
      <c r="E43" s="154" t="s">
        <v>282</v>
      </c>
      <c r="F43" s="88">
        <v>0</v>
      </c>
      <c r="G43" s="89">
        <v>0</v>
      </c>
      <c r="H43" s="154">
        <v>0</v>
      </c>
      <c r="I43" s="196">
        <v>0</v>
      </c>
      <c r="J43" s="108">
        <v>2.23</v>
      </c>
      <c r="K43" s="154" t="s">
        <v>282</v>
      </c>
      <c r="S43" s="84"/>
      <c r="T43" s="84"/>
    </row>
    <row r="44" spans="2:20" ht="15" customHeight="1">
      <c r="B44" s="71" t="s">
        <v>163</v>
      </c>
      <c r="C44" s="196">
        <v>805.53</v>
      </c>
      <c r="D44" s="108">
        <v>-393.83</v>
      </c>
      <c r="E44" s="154">
        <v>-1.4889079239755192</v>
      </c>
      <c r="F44" s="88">
        <v>0</v>
      </c>
      <c r="G44" s="89">
        <v>0</v>
      </c>
      <c r="H44" s="154">
        <v>0</v>
      </c>
      <c r="I44" s="196">
        <v>805.53</v>
      </c>
      <c r="J44" s="108">
        <v>-393.83</v>
      </c>
      <c r="K44" s="154">
        <v>-1.4889079239755192</v>
      </c>
      <c r="S44" s="84"/>
      <c r="T44" s="84"/>
    </row>
    <row r="45" spans="2:20" ht="15" customHeight="1">
      <c r="B45" s="71" t="s">
        <v>1</v>
      </c>
      <c r="C45" s="196">
        <v>4648.96</v>
      </c>
      <c r="D45" s="108">
        <v>-4098.8999999999996</v>
      </c>
      <c r="E45" s="154">
        <v>-1.8816810641519826</v>
      </c>
      <c r="F45" s="88">
        <v>0</v>
      </c>
      <c r="G45" s="89">
        <v>0</v>
      </c>
      <c r="H45" s="154">
        <v>0</v>
      </c>
      <c r="I45" s="196">
        <v>4648.96</v>
      </c>
      <c r="J45" s="108">
        <v>-4098.8999999999996</v>
      </c>
      <c r="K45" s="154">
        <v>-1.8816810641519826</v>
      </c>
      <c r="S45" s="84"/>
      <c r="T45" s="84"/>
    </row>
    <row r="46" spans="2:20" ht="15" customHeight="1">
      <c r="B46" s="71" t="s">
        <v>216</v>
      </c>
      <c r="C46" s="196">
        <v>0</v>
      </c>
      <c r="D46" s="108">
        <v>0</v>
      </c>
      <c r="E46" s="154">
        <v>0</v>
      </c>
      <c r="F46" s="88">
        <v>0</v>
      </c>
      <c r="G46" s="89">
        <v>-8316.31</v>
      </c>
      <c r="H46" s="154" t="s">
        <v>282</v>
      </c>
      <c r="I46" s="196">
        <v>0</v>
      </c>
      <c r="J46" s="108">
        <v>-8316.31</v>
      </c>
      <c r="K46" s="154" t="s">
        <v>282</v>
      </c>
      <c r="S46" s="84"/>
      <c r="T46" s="84"/>
    </row>
    <row r="47" spans="2:20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M47" s="84"/>
      <c r="N47" s="84"/>
    </row>
    <row r="48" spans="2:20" s="10" customFormat="1" ht="17.25" customHeight="1" thickTop="1" thickBot="1">
      <c r="B48" s="6" t="s">
        <v>5</v>
      </c>
      <c r="C48" s="7">
        <v>1361869.75</v>
      </c>
      <c r="D48" s="8">
        <v>1361972.1700000002</v>
      </c>
      <c r="E48" s="9">
        <v>7.5205429887959793E-5</v>
      </c>
      <c r="F48" s="7">
        <v>2486939.1799999997</v>
      </c>
      <c r="G48" s="8">
        <v>2426852</v>
      </c>
      <c r="H48" s="9">
        <v>-2.4161097498170303E-2</v>
      </c>
      <c r="I48" s="7">
        <v>3848808.93</v>
      </c>
      <c r="J48" s="8">
        <v>3788824.1699999995</v>
      </c>
      <c r="K48" s="9">
        <v>-1.558527874232528E-2</v>
      </c>
      <c r="M48" s="49"/>
      <c r="N48" s="49"/>
      <c r="O48" s="49"/>
      <c r="P48" s="49"/>
      <c r="Q48" s="49"/>
    </row>
    <row r="49" spans="2:10" ht="13.5" thickTop="1">
      <c r="B49" s="48" t="s">
        <v>242</v>
      </c>
      <c r="J49" s="82"/>
    </row>
    <row r="50" spans="2:10">
      <c r="B50" s="183" t="s">
        <v>143</v>
      </c>
      <c r="C50" s="183" t="s">
        <v>144</v>
      </c>
      <c r="J50" s="90"/>
    </row>
    <row r="55" spans="2:10">
      <c r="C55" s="94"/>
    </row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K53"/>
  <sheetViews>
    <sheetView showGridLines="0" showZeros="0" zoomScale="80" zoomScaleNormal="80" zoomScaleSheetLayoutView="80" workbookViewId="0">
      <pane xSplit="2" ySplit="7" topLeftCell="C8" activePane="bottomRight" state="frozen"/>
      <selection activeCell="B7" sqref="B7:B8"/>
      <selection pane="topRight" activeCell="B7" sqref="B7:B8"/>
      <selection pane="bottomLeft" activeCell="B7" sqref="B7:B8"/>
      <selection pane="bottomRight" activeCell="B6" sqref="B6:B7"/>
    </sheetView>
  </sheetViews>
  <sheetFormatPr baseColWidth="10" defaultColWidth="11.42578125" defaultRowHeight="12.75"/>
  <cols>
    <col min="1" max="1" width="1.28515625" style="49" customWidth="1"/>
    <col min="2" max="2" width="23.570312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11" ht="13.5" customHeight="1">
      <c r="B1" s="364" t="s">
        <v>27</v>
      </c>
      <c r="C1" s="364"/>
    </row>
    <row r="2" spans="2:11" ht="13.5" customHeight="1">
      <c r="B2" s="364"/>
      <c r="C2" s="364"/>
    </row>
    <row r="3" spans="2:11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11" ht="20.25">
      <c r="B4" s="366" t="s">
        <v>69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11" ht="18.75" thickBot="1">
      <c r="B5" s="416" t="s">
        <v>219</v>
      </c>
      <c r="C5" s="416"/>
      <c r="D5" s="416"/>
      <c r="E5" s="416"/>
      <c r="F5" s="416"/>
      <c r="G5" s="416"/>
      <c r="H5" s="416"/>
      <c r="I5" s="416"/>
      <c r="J5" s="416"/>
      <c r="K5" s="416"/>
    </row>
    <row r="6" spans="2:11" s="2" customFormat="1" ht="15.75" customHeight="1" thickTop="1">
      <c r="B6" s="407" t="s">
        <v>197</v>
      </c>
      <c r="C6" s="409" t="s">
        <v>22</v>
      </c>
      <c r="D6" s="369"/>
      <c r="E6" s="374"/>
      <c r="F6" s="409" t="s">
        <v>23</v>
      </c>
      <c r="G6" s="369"/>
      <c r="H6" s="374"/>
      <c r="I6" s="409" t="s">
        <v>5</v>
      </c>
      <c r="J6" s="369"/>
      <c r="K6" s="374"/>
    </row>
    <row r="7" spans="2:11" s="210" customFormat="1" ht="15.75" customHeight="1" thickBot="1">
      <c r="B7" s="410"/>
      <c r="C7" s="291">
        <v>45351</v>
      </c>
      <c r="D7" s="292">
        <v>45716</v>
      </c>
      <c r="E7" s="293" t="s">
        <v>158</v>
      </c>
      <c r="F7" s="291">
        <v>45351</v>
      </c>
      <c r="G7" s="292">
        <v>45716</v>
      </c>
      <c r="H7" s="292" t="s">
        <v>158</v>
      </c>
      <c r="I7" s="291">
        <v>45351</v>
      </c>
      <c r="J7" s="292">
        <v>45716</v>
      </c>
      <c r="K7" s="293" t="s">
        <v>158</v>
      </c>
    </row>
    <row r="8" spans="2:11" ht="15" customHeight="1" thickTop="1">
      <c r="B8" s="190" t="s">
        <v>213</v>
      </c>
      <c r="C8" s="76">
        <v>0</v>
      </c>
      <c r="D8" s="77">
        <v>0</v>
      </c>
      <c r="E8" s="154">
        <v>0</v>
      </c>
      <c r="F8" s="76">
        <v>1.6391821347628261</v>
      </c>
      <c r="G8" s="77">
        <v>1.6499534976548544</v>
      </c>
      <c r="H8" s="154">
        <v>1.0771362892028291E-2</v>
      </c>
      <c r="I8" s="76">
        <v>1.6391821347628261</v>
      </c>
      <c r="J8" s="77">
        <v>1.6499534976548544</v>
      </c>
      <c r="K8" s="154">
        <v>1.0771362892028291E-2</v>
      </c>
    </row>
    <row r="9" spans="2:11" ht="15" customHeight="1">
      <c r="B9" s="190" t="s">
        <v>217</v>
      </c>
      <c r="C9" s="76">
        <v>0</v>
      </c>
      <c r="D9" s="77">
        <v>0.92366412213740456</v>
      </c>
      <c r="E9" s="154">
        <v>0.92366412213740456</v>
      </c>
      <c r="F9" s="76">
        <v>0</v>
      </c>
      <c r="G9" s="77">
        <v>0</v>
      </c>
      <c r="H9" s="154">
        <v>0</v>
      </c>
      <c r="I9" s="76">
        <v>0</v>
      </c>
      <c r="J9" s="77">
        <v>0.92366412213740456</v>
      </c>
      <c r="K9" s="154">
        <v>0.92366412213740456</v>
      </c>
    </row>
    <row r="10" spans="2:11" ht="15" customHeight="1">
      <c r="B10" s="190" t="s">
        <v>145</v>
      </c>
      <c r="C10" s="76">
        <v>0</v>
      </c>
      <c r="D10" s="77">
        <v>0</v>
      </c>
      <c r="E10" s="154">
        <v>0</v>
      </c>
      <c r="F10" s="76">
        <v>0.88103753711893606</v>
      </c>
      <c r="G10" s="77">
        <v>0.82848115732898064</v>
      </c>
      <c r="H10" s="154">
        <v>-5.2556379789955421E-2</v>
      </c>
      <c r="I10" s="76">
        <v>0.88103753711893606</v>
      </c>
      <c r="J10" s="77">
        <v>0.82848115732898064</v>
      </c>
      <c r="K10" s="154">
        <v>-5.2556379789955421E-2</v>
      </c>
    </row>
    <row r="11" spans="2:11" ht="15" customHeight="1">
      <c r="B11" s="190" t="s">
        <v>34</v>
      </c>
      <c r="C11" s="76">
        <v>0.64353079669410052</v>
      </c>
      <c r="D11" s="77">
        <v>0.61794736228404001</v>
      </c>
      <c r="E11" s="154">
        <v>-2.5583434410060502E-2</v>
      </c>
      <c r="F11" s="76">
        <v>0.91447255878814881</v>
      </c>
      <c r="G11" s="77">
        <v>0.93429622122631661</v>
      </c>
      <c r="H11" s="154">
        <v>1.9823662438167799E-2</v>
      </c>
      <c r="I11" s="76">
        <v>0.80197537974976052</v>
      </c>
      <c r="J11" s="77">
        <v>0.80834355129149937</v>
      </c>
      <c r="K11" s="154">
        <v>6.368171541738854E-3</v>
      </c>
    </row>
    <row r="12" spans="2:11" ht="15" customHeight="1">
      <c r="B12" s="190" t="s">
        <v>160</v>
      </c>
      <c r="C12" s="76">
        <v>0.59554657264173438</v>
      </c>
      <c r="D12" s="77">
        <v>0.60105657511929089</v>
      </c>
      <c r="E12" s="154">
        <v>5.5100024775565082E-3</v>
      </c>
      <c r="F12" s="76">
        <v>0.8147417832550633</v>
      </c>
      <c r="G12" s="77">
        <v>0.79175271913537915</v>
      </c>
      <c r="H12" s="154">
        <v>-2.2989064119684155E-2</v>
      </c>
      <c r="I12" s="76">
        <v>0.68405975109209327</v>
      </c>
      <c r="J12" s="77">
        <v>0.68543126715539737</v>
      </c>
      <c r="K12" s="154">
        <v>1.3715160633041013E-3</v>
      </c>
    </row>
    <row r="13" spans="2:11" ht="15" customHeight="1">
      <c r="B13" s="190" t="s">
        <v>132</v>
      </c>
      <c r="C13" s="76">
        <v>0.67245059061370382</v>
      </c>
      <c r="D13" s="77">
        <v>0.68481522015571084</v>
      </c>
      <c r="E13" s="154">
        <v>1.2364629542007011E-2</v>
      </c>
      <c r="F13" s="76"/>
      <c r="G13" s="77"/>
      <c r="H13" s="154"/>
      <c r="I13" s="76">
        <v>0.67245059061370382</v>
      </c>
      <c r="J13" s="77">
        <v>0.68481522015571084</v>
      </c>
      <c r="K13" s="154">
        <v>1.2364629542007011E-2</v>
      </c>
    </row>
    <row r="14" spans="2:11" ht="15" customHeight="1">
      <c r="B14" s="190" t="s">
        <v>31</v>
      </c>
      <c r="C14" s="76">
        <v>0.67772312612028518</v>
      </c>
      <c r="D14" s="77">
        <v>0.62210588133865741</v>
      </c>
      <c r="E14" s="154">
        <v>-5.5617244781627773E-2</v>
      </c>
      <c r="F14" s="76">
        <v>0.76453286242506335</v>
      </c>
      <c r="G14" s="77">
        <v>0.69167537553753167</v>
      </c>
      <c r="H14" s="154">
        <v>-7.2857486887531686E-2</v>
      </c>
      <c r="I14" s="76">
        <v>0.74209742726260652</v>
      </c>
      <c r="J14" s="77">
        <v>0.67788993844101686</v>
      </c>
      <c r="K14" s="154">
        <v>-6.4207488821589664E-2</v>
      </c>
    </row>
    <row r="15" spans="2:11" ht="15" customHeight="1">
      <c r="B15" s="190" t="s">
        <v>131</v>
      </c>
      <c r="C15" s="76">
        <v>0.77838441293217508</v>
      </c>
      <c r="D15" s="77">
        <v>0.58404897881051299</v>
      </c>
      <c r="E15" s="154">
        <v>-0.1943354341216621</v>
      </c>
      <c r="F15" s="76">
        <v>0.68786854890097893</v>
      </c>
      <c r="G15" s="77">
        <v>0.71529311133655593</v>
      </c>
      <c r="H15" s="154">
        <v>2.7424562435577005E-2</v>
      </c>
      <c r="I15" s="76">
        <v>0.73777872663852051</v>
      </c>
      <c r="J15" s="77">
        <v>0.64785321621074998</v>
      </c>
      <c r="K15" s="154">
        <v>-8.9925510427770527E-2</v>
      </c>
    </row>
    <row r="16" spans="2:11" ht="15" customHeight="1">
      <c r="B16" s="190" t="s">
        <v>30</v>
      </c>
      <c r="C16" s="76">
        <v>0.51299813059962451</v>
      </c>
      <c r="D16" s="77">
        <v>0.62947807334529937</v>
      </c>
      <c r="E16" s="154">
        <v>0.11647994274567486</v>
      </c>
      <c r="F16" s="76">
        <v>0</v>
      </c>
      <c r="G16" s="77">
        <v>0</v>
      </c>
      <c r="H16" s="154">
        <v>0</v>
      </c>
      <c r="I16" s="76">
        <v>0.51299813059962451</v>
      </c>
      <c r="J16" s="77">
        <v>0.62947807334529937</v>
      </c>
      <c r="K16" s="154">
        <v>0.11647994274567486</v>
      </c>
    </row>
    <row r="17" spans="2:11" ht="15" customHeight="1">
      <c r="B17" s="190" t="s">
        <v>33</v>
      </c>
      <c r="C17" s="76">
        <v>0.49579946080410936</v>
      </c>
      <c r="D17" s="77">
        <v>0.43054820310281694</v>
      </c>
      <c r="E17" s="154">
        <v>-6.525125770129242E-2</v>
      </c>
      <c r="F17" s="76"/>
      <c r="G17" s="77"/>
      <c r="H17" s="154"/>
      <c r="I17" s="76">
        <v>0.69865021075485134</v>
      </c>
      <c r="J17" s="77">
        <v>0.62420153087495667</v>
      </c>
      <c r="K17" s="154">
        <v>-7.4448679879894675E-2</v>
      </c>
    </row>
    <row r="18" spans="2:11" ht="15" customHeight="1">
      <c r="B18" s="190" t="s">
        <v>164</v>
      </c>
      <c r="C18" s="76">
        <v>0.57946468836086862</v>
      </c>
      <c r="D18" s="77">
        <v>0.57856230536036535</v>
      </c>
      <c r="E18" s="154">
        <v>-9.0238300050327069E-4</v>
      </c>
      <c r="F18" s="76">
        <v>0.51560270418633736</v>
      </c>
      <c r="G18" s="77">
        <v>0.57029895153217203</v>
      </c>
      <c r="H18" s="154">
        <v>5.469624734583467E-2</v>
      </c>
      <c r="I18" s="76">
        <v>0.54766137434199391</v>
      </c>
      <c r="J18" s="77">
        <v>0.57486817561606884</v>
      </c>
      <c r="K18" s="154">
        <v>2.7206801274074932E-2</v>
      </c>
    </row>
    <row r="19" spans="2:11" ht="15" customHeight="1">
      <c r="B19" s="190" t="s">
        <v>212</v>
      </c>
      <c r="C19" s="76">
        <v>0</v>
      </c>
      <c r="D19" s="77">
        <v>0</v>
      </c>
      <c r="E19" s="154">
        <v>0</v>
      </c>
      <c r="F19" s="76">
        <v>0.56304988179691939</v>
      </c>
      <c r="G19" s="77">
        <v>0.5609507537915206</v>
      </c>
      <c r="H19" s="154">
        <v>-2.0991280053987982E-3</v>
      </c>
      <c r="I19" s="76">
        <v>0.56304988179691939</v>
      </c>
      <c r="J19" s="77">
        <v>0.5609507537915206</v>
      </c>
      <c r="K19" s="154">
        <v>-2.0991280053987982E-3</v>
      </c>
    </row>
    <row r="20" spans="2:11" ht="15" customHeight="1">
      <c r="B20" s="190" t="s">
        <v>216</v>
      </c>
      <c r="C20" s="76">
        <v>0</v>
      </c>
      <c r="D20" s="77">
        <v>0</v>
      </c>
      <c r="E20" s="154">
        <v>0</v>
      </c>
      <c r="F20" s="76">
        <v>0</v>
      </c>
      <c r="G20" s="77">
        <v>0.52211464873779911</v>
      </c>
      <c r="H20" s="154">
        <v>0.52211464873779911</v>
      </c>
      <c r="I20" s="76">
        <v>0</v>
      </c>
      <c r="J20" s="77">
        <v>0.52211464873779911</v>
      </c>
      <c r="K20" s="154">
        <v>0.52211464873779911</v>
      </c>
    </row>
    <row r="21" spans="2:11" ht="15" customHeight="1">
      <c r="B21" s="190" t="s">
        <v>29</v>
      </c>
      <c r="C21" s="76">
        <v>0</v>
      </c>
      <c r="D21" s="77">
        <v>0</v>
      </c>
      <c r="E21" s="154">
        <v>0</v>
      </c>
      <c r="F21" s="76">
        <v>7.9768012096005397E-2</v>
      </c>
      <c r="G21" s="77">
        <v>0.51844698150880342</v>
      </c>
      <c r="H21" s="154">
        <v>0.43867896941279805</v>
      </c>
      <c r="I21" s="76">
        <v>7.9768012096005397E-2</v>
      </c>
      <c r="J21" s="77">
        <v>0.51844698150880342</v>
      </c>
      <c r="K21" s="154">
        <v>0.43867896941279805</v>
      </c>
    </row>
    <row r="22" spans="2:11" ht="15" customHeight="1">
      <c r="B22" s="190" t="s">
        <v>148</v>
      </c>
      <c r="C22" s="76">
        <v>0.25235335012634352</v>
      </c>
      <c r="D22" s="77">
        <v>0.32435360781121103</v>
      </c>
      <c r="E22" s="154">
        <v>7.2000257684867508E-2</v>
      </c>
      <c r="F22" s="76">
        <v>0.35735823774591197</v>
      </c>
      <c r="G22" s="77">
        <v>0.59543686486860825</v>
      </c>
      <c r="H22" s="154">
        <v>0.23807862712269628</v>
      </c>
      <c r="I22" s="76">
        <v>0.32755137629145248</v>
      </c>
      <c r="J22" s="77">
        <v>0.51033734174452661</v>
      </c>
      <c r="K22" s="154">
        <v>0.18278596545307413</v>
      </c>
    </row>
    <row r="23" spans="2:11" ht="15" customHeight="1">
      <c r="B23" s="190" t="s">
        <v>207</v>
      </c>
      <c r="C23" s="76">
        <v>0.45278076495712494</v>
      </c>
      <c r="D23" s="77">
        <v>0.49085563435167956</v>
      </c>
      <c r="E23" s="154">
        <v>3.8074869394554622E-2</v>
      </c>
      <c r="F23" s="76">
        <v>0</v>
      </c>
      <c r="G23" s="77">
        <v>0</v>
      </c>
      <c r="H23" s="154">
        <v>0</v>
      </c>
      <c r="I23" s="76">
        <v>0.45278076495712494</v>
      </c>
      <c r="J23" s="77">
        <v>0.49085563435167956</v>
      </c>
      <c r="K23" s="154">
        <v>3.8074869394554622E-2</v>
      </c>
    </row>
    <row r="24" spans="2:11" ht="15" customHeight="1">
      <c r="B24" s="190" t="s">
        <v>3</v>
      </c>
      <c r="C24" s="76">
        <v>0.95374662731108417</v>
      </c>
      <c r="D24" s="77">
        <v>0.47943266894217129</v>
      </c>
      <c r="E24" s="154">
        <v>-0.47431395836891288</v>
      </c>
      <c r="F24" s="76">
        <v>0</v>
      </c>
      <c r="G24" s="77">
        <v>0</v>
      </c>
      <c r="H24" s="154">
        <v>0</v>
      </c>
      <c r="I24" s="76">
        <v>0.95374662731108417</v>
      </c>
      <c r="J24" s="77">
        <v>0.47943266894217129</v>
      </c>
      <c r="K24" s="154">
        <v>-0.47431395836891288</v>
      </c>
    </row>
    <row r="25" spans="2:11" ht="15" customHeight="1">
      <c r="B25" s="190" t="s">
        <v>206</v>
      </c>
      <c r="C25" s="76">
        <v>0</v>
      </c>
      <c r="D25" s="77">
        <v>0</v>
      </c>
      <c r="E25" s="154">
        <v>0</v>
      </c>
      <c r="F25" s="76">
        <v>0.29503984157668917</v>
      </c>
      <c r="G25" s="77">
        <v>0.43471374606781998</v>
      </c>
      <c r="H25" s="154">
        <v>0.13967390449113082</v>
      </c>
      <c r="I25" s="76">
        <v>0.29503984157668917</v>
      </c>
      <c r="J25" s="77">
        <v>0.43471374606781998</v>
      </c>
      <c r="K25" s="154">
        <v>0.13967390449113082</v>
      </c>
    </row>
    <row r="26" spans="2:11" ht="15" customHeight="1">
      <c r="B26" s="190" t="s">
        <v>165</v>
      </c>
      <c r="C26" s="76">
        <v>1.4301016524664227</v>
      </c>
      <c r="D26" s="77">
        <v>0.41973426151425675</v>
      </c>
      <c r="E26" s="154">
        <v>-1.010367390952166</v>
      </c>
      <c r="F26" s="76">
        <v>0</v>
      </c>
      <c r="G26" s="77">
        <v>0</v>
      </c>
      <c r="H26" s="154">
        <v>0</v>
      </c>
      <c r="I26" s="76">
        <v>1.4301016524664227</v>
      </c>
      <c r="J26" s="77">
        <v>0.41973426151425675</v>
      </c>
      <c r="K26" s="154">
        <v>-1.010367390952166</v>
      </c>
    </row>
    <row r="27" spans="2:11" ht="15" customHeight="1">
      <c r="B27" s="190" t="s">
        <v>204</v>
      </c>
      <c r="C27" s="76">
        <v>0.34494514211851307</v>
      </c>
      <c r="D27" s="77">
        <v>0.4090135858492448</v>
      </c>
      <c r="E27" s="154">
        <v>6.4068443730731728E-2</v>
      </c>
      <c r="F27" s="76">
        <v>0</v>
      </c>
      <c r="G27" s="77">
        <v>0</v>
      </c>
      <c r="H27" s="154">
        <v>0</v>
      </c>
      <c r="I27" s="76">
        <v>0.34494514211851307</v>
      </c>
      <c r="J27" s="77">
        <v>0.4090135858492448</v>
      </c>
      <c r="K27" s="154">
        <v>6.4068443730731728E-2</v>
      </c>
    </row>
    <row r="28" spans="2:11" ht="15" customHeight="1">
      <c r="B28" s="190" t="s">
        <v>205</v>
      </c>
      <c r="C28" s="76">
        <v>0.42736309554253477</v>
      </c>
      <c r="D28" s="77">
        <v>0.38090221618938669</v>
      </c>
      <c r="E28" s="154">
        <v>-4.6460879353148077E-2</v>
      </c>
      <c r="F28" s="76">
        <v>0</v>
      </c>
      <c r="G28" s="77">
        <v>0</v>
      </c>
      <c r="H28" s="154">
        <v>0</v>
      </c>
      <c r="I28" s="76">
        <v>0.42736309554253477</v>
      </c>
      <c r="J28" s="77">
        <v>0.38090221618938669</v>
      </c>
      <c r="K28" s="154">
        <v>-4.6460879353148077E-2</v>
      </c>
    </row>
    <row r="29" spans="2:11" ht="15" customHeight="1">
      <c r="B29" s="190" t="s">
        <v>133</v>
      </c>
      <c r="C29" s="76">
        <v>0.56552820506707702</v>
      </c>
      <c r="D29" s="77">
        <v>0.36816556653030724</v>
      </c>
      <c r="E29" s="154">
        <v>-0.19736263853676977</v>
      </c>
      <c r="F29" s="76">
        <v>0.35643743184584914</v>
      </c>
      <c r="G29" s="77">
        <v>0.35518340490648387</v>
      </c>
      <c r="H29" s="154">
        <v>-1.2540269393652714E-3</v>
      </c>
      <c r="I29" s="76">
        <v>0.54234684070117967</v>
      </c>
      <c r="J29" s="77">
        <v>0.36650392802034348</v>
      </c>
      <c r="K29" s="154">
        <v>-0.17584291268083618</v>
      </c>
    </row>
    <row r="30" spans="2:11" ht="15" customHeight="1">
      <c r="B30" s="190" t="s">
        <v>211</v>
      </c>
      <c r="C30" s="76">
        <v>0</v>
      </c>
      <c r="D30" s="77">
        <v>0</v>
      </c>
      <c r="E30" s="154">
        <v>0</v>
      </c>
      <c r="F30" s="76">
        <v>0.4694267355800516</v>
      </c>
      <c r="G30" s="77">
        <v>0.35427767428090257</v>
      </c>
      <c r="H30" s="154">
        <v>-0.11514906129914904</v>
      </c>
      <c r="I30" s="76">
        <v>0.4694267355800516</v>
      </c>
      <c r="J30" s="77">
        <v>0.35427767428090257</v>
      </c>
      <c r="K30" s="154">
        <v>-0.11514906129914904</v>
      </c>
    </row>
    <row r="31" spans="2:11" ht="15" customHeight="1">
      <c r="B31" s="190" t="s">
        <v>214</v>
      </c>
      <c r="C31" s="76">
        <v>0.66135540838852103</v>
      </c>
      <c r="D31" s="77">
        <v>0.13793492889612527</v>
      </c>
      <c r="E31" s="154">
        <v>-0.52342047949239578</v>
      </c>
      <c r="F31" s="76">
        <v>0.35873919627660417</v>
      </c>
      <c r="G31" s="77">
        <v>0.36073325096225245</v>
      </c>
      <c r="H31" s="154">
        <v>1.9940546856482833E-3</v>
      </c>
      <c r="I31" s="76">
        <v>0.37731439388293508</v>
      </c>
      <c r="J31" s="77">
        <v>0.34462326540667293</v>
      </c>
      <c r="K31" s="154">
        <v>-3.2691128476262155E-2</v>
      </c>
    </row>
    <row r="32" spans="2:11" ht="15" customHeight="1">
      <c r="B32" s="190" t="s">
        <v>4</v>
      </c>
      <c r="C32" s="76">
        <v>0.40770149837523306</v>
      </c>
      <c r="D32" s="77">
        <v>0.32304704245296723</v>
      </c>
      <c r="E32" s="154">
        <v>-8.4654455922265837E-2</v>
      </c>
      <c r="F32" s="76">
        <v>0</v>
      </c>
      <c r="G32" s="77">
        <v>0</v>
      </c>
      <c r="H32" s="154">
        <v>0</v>
      </c>
      <c r="I32" s="76">
        <v>0.40770149837523306</v>
      </c>
      <c r="J32" s="77">
        <v>0.32304704245296723</v>
      </c>
      <c r="K32" s="154">
        <v>-8.4654455922265837E-2</v>
      </c>
    </row>
    <row r="33" spans="2:11" ht="15" customHeight="1">
      <c r="B33" s="190" t="s">
        <v>162</v>
      </c>
      <c r="C33" s="76">
        <v>-0.29150451678163508</v>
      </c>
      <c r="D33" s="77">
        <v>0.27526093439363819</v>
      </c>
      <c r="E33" s="154">
        <v>0.56676545117527333</v>
      </c>
      <c r="F33" s="76">
        <v>0</v>
      </c>
      <c r="G33" s="77">
        <v>0</v>
      </c>
      <c r="H33" s="154">
        <v>0</v>
      </c>
      <c r="I33" s="76">
        <v>-0.29150451678163508</v>
      </c>
      <c r="J33" s="77">
        <v>0.27526093439363819</v>
      </c>
      <c r="K33" s="154">
        <v>0.56676545117527333</v>
      </c>
    </row>
    <row r="34" spans="2:11" ht="15" customHeight="1">
      <c r="B34" s="190" t="s">
        <v>173</v>
      </c>
      <c r="C34" s="76">
        <v>0.40598511875482196</v>
      </c>
      <c r="D34" s="77">
        <v>0.25335251492739985</v>
      </c>
      <c r="E34" s="154">
        <v>-0.15263260382742211</v>
      </c>
      <c r="F34" s="76">
        <v>0</v>
      </c>
      <c r="G34" s="77">
        <v>0</v>
      </c>
      <c r="H34" s="154">
        <v>0</v>
      </c>
      <c r="I34" s="76">
        <v>0.40598511875482196</v>
      </c>
      <c r="J34" s="77">
        <v>0.25335251492739985</v>
      </c>
      <c r="K34" s="154">
        <v>-0.15263260382742211</v>
      </c>
    </row>
    <row r="35" spans="2:11" ht="15" customHeight="1">
      <c r="B35" s="190" t="s">
        <v>146</v>
      </c>
      <c r="C35" s="76">
        <v>0.25434020094663612</v>
      </c>
      <c r="D35" s="77">
        <v>0.24227893269807491</v>
      </c>
      <c r="E35" s="154">
        <v>-1.2061268248561213E-2</v>
      </c>
      <c r="F35" s="76">
        <v>0</v>
      </c>
      <c r="G35" s="77">
        <v>0</v>
      </c>
      <c r="H35" s="154">
        <v>0</v>
      </c>
      <c r="I35" s="76">
        <v>0.25434020094663612</v>
      </c>
      <c r="J35" s="77">
        <v>0.24227893269807491</v>
      </c>
      <c r="K35" s="154">
        <v>-1.2061268248561213E-2</v>
      </c>
    </row>
    <row r="36" spans="2:11" ht="15" customHeight="1">
      <c r="B36" s="190" t="s">
        <v>2</v>
      </c>
      <c r="C36" s="76">
        <v>0</v>
      </c>
      <c r="D36" s="77">
        <v>0</v>
      </c>
      <c r="E36" s="154">
        <v>0</v>
      </c>
      <c r="F36" s="76">
        <v>0.36650746744611529</v>
      </c>
      <c r="G36" s="77">
        <v>0.20597660906039578</v>
      </c>
      <c r="H36" s="154">
        <v>-0.16053085838571951</v>
      </c>
      <c r="I36" s="76">
        <v>0.36650746744611529</v>
      </c>
      <c r="J36" s="77">
        <v>0.20597660906039578</v>
      </c>
      <c r="K36" s="154">
        <v>-0.16053085838571951</v>
      </c>
    </row>
    <row r="37" spans="2:11" ht="15" customHeight="1">
      <c r="B37" s="190" t="s">
        <v>159</v>
      </c>
      <c r="C37" s="76">
        <v>0</v>
      </c>
      <c r="D37" s="77">
        <v>0</v>
      </c>
      <c r="E37" s="154">
        <v>0</v>
      </c>
      <c r="F37" s="76"/>
      <c r="G37" s="77"/>
      <c r="H37" s="154"/>
      <c r="I37" s="76">
        <v>0.23943214688258635</v>
      </c>
      <c r="J37" s="77">
        <v>0.1925319749054813</v>
      </c>
      <c r="K37" s="154">
        <v>-4.6900171977105054E-2</v>
      </c>
    </row>
    <row r="38" spans="2:11" ht="15" customHeight="1">
      <c r="B38" s="190" t="s">
        <v>208</v>
      </c>
      <c r="C38" s="76">
        <v>-0.15268547544409614</v>
      </c>
      <c r="D38" s="77">
        <v>0.11322426234193041</v>
      </c>
      <c r="E38" s="154">
        <v>0.26590973778602656</v>
      </c>
      <c r="F38" s="76">
        <v>0</v>
      </c>
      <c r="G38" s="77">
        <v>0</v>
      </c>
      <c r="H38" s="154">
        <v>0</v>
      </c>
      <c r="I38" s="76">
        <v>-0.15268547544409614</v>
      </c>
      <c r="J38" s="77">
        <v>0.11322426234193041</v>
      </c>
      <c r="K38" s="154">
        <v>0.26590973778602656</v>
      </c>
    </row>
    <row r="39" spans="2:11" ht="15" customHeight="1">
      <c r="B39" s="190" t="s">
        <v>0</v>
      </c>
      <c r="C39" s="76">
        <v>0.25493856092395173</v>
      </c>
      <c r="D39" s="77">
        <v>8.7462018310319536E-2</v>
      </c>
      <c r="E39" s="154">
        <v>-0.16747654261363221</v>
      </c>
      <c r="F39" s="76">
        <v>0</v>
      </c>
      <c r="G39" s="77">
        <v>0</v>
      </c>
      <c r="H39" s="154">
        <v>0</v>
      </c>
      <c r="I39" s="76">
        <v>0.25493856092395173</v>
      </c>
      <c r="J39" s="77">
        <v>8.7462018310319536E-2</v>
      </c>
      <c r="K39" s="154">
        <v>-0.16747654261363221</v>
      </c>
    </row>
    <row r="40" spans="2:11" ht="15" customHeight="1">
      <c r="B40" s="190" t="s">
        <v>215</v>
      </c>
      <c r="C40" s="76">
        <v>0</v>
      </c>
      <c r="D40" s="77">
        <v>-4.131618927631823E-3</v>
      </c>
      <c r="E40" s="154">
        <v>-4.131618927631823E-3</v>
      </c>
      <c r="F40" s="76">
        <v>0</v>
      </c>
      <c r="G40" s="77">
        <v>0</v>
      </c>
      <c r="H40" s="154">
        <v>0</v>
      </c>
      <c r="I40" s="76">
        <v>0</v>
      </c>
      <c r="J40" s="77">
        <v>-4.131618927631823E-3</v>
      </c>
      <c r="K40" s="154">
        <v>-4.131618927631823E-3</v>
      </c>
    </row>
    <row r="41" spans="2:11" ht="15" customHeight="1">
      <c r="B41" s="190" t="s">
        <v>210</v>
      </c>
      <c r="C41" s="76">
        <v>0</v>
      </c>
      <c r="D41" s="77">
        <v>0</v>
      </c>
      <c r="E41" s="154">
        <v>0</v>
      </c>
      <c r="F41" s="76">
        <v>-0.10004604950204593</v>
      </c>
      <c r="G41" s="77">
        <v>-8.5748359034875696E-2</v>
      </c>
      <c r="H41" s="154">
        <v>1.4297690467170235E-2</v>
      </c>
      <c r="I41" s="76">
        <v>-0.10004604950204593</v>
      </c>
      <c r="J41" s="77">
        <v>-8.5748359034875696E-2</v>
      </c>
      <c r="K41" s="154">
        <v>1.4297690467170235E-2</v>
      </c>
    </row>
    <row r="42" spans="2:11" ht="15" customHeight="1">
      <c r="B42" s="190" t="s">
        <v>163</v>
      </c>
      <c r="C42" s="76">
        <v>0.37499825426308947</v>
      </c>
      <c r="D42" s="77">
        <v>-0.17751764674064927</v>
      </c>
      <c r="E42" s="154">
        <v>-0.55251590100373871</v>
      </c>
      <c r="F42" s="76">
        <v>0</v>
      </c>
      <c r="G42" s="77">
        <v>0</v>
      </c>
      <c r="H42" s="154">
        <v>0</v>
      </c>
      <c r="I42" s="76">
        <v>0.37499825426308947</v>
      </c>
      <c r="J42" s="77">
        <v>-0.17751764674064927</v>
      </c>
      <c r="K42" s="154">
        <v>-0.55251590100373871</v>
      </c>
    </row>
    <row r="43" spans="2:11" ht="15" customHeight="1">
      <c r="B43" s="190" t="s">
        <v>1</v>
      </c>
      <c r="C43" s="76">
        <v>0.45868313691054663</v>
      </c>
      <c r="D43" s="77">
        <v>-0.33617353177815451</v>
      </c>
      <c r="E43" s="154">
        <v>-0.79485666868870108</v>
      </c>
      <c r="F43" s="76">
        <v>0</v>
      </c>
      <c r="G43" s="77">
        <v>0</v>
      </c>
      <c r="H43" s="154">
        <v>0</v>
      </c>
      <c r="I43" s="76">
        <v>0.45868313691054663</v>
      </c>
      <c r="J43" s="77">
        <v>-0.33617353177815451</v>
      </c>
      <c r="K43" s="154">
        <v>-0.79485666868870108</v>
      </c>
    </row>
    <row r="44" spans="2:11" ht="15" customHeight="1">
      <c r="B44" s="190" t="s">
        <v>32</v>
      </c>
      <c r="C44" s="76">
        <v>-2.7787584012215656E-2</v>
      </c>
      <c r="D44" s="77">
        <v>-1.4909529393617216E-2</v>
      </c>
      <c r="E44" s="154">
        <v>1.287805461859844E-2</v>
      </c>
      <c r="F44" s="76">
        <v>-2.890279794541196</v>
      </c>
      <c r="G44" s="77">
        <v>-0.38810720946323418</v>
      </c>
      <c r="H44" s="154">
        <v>2.5021725850779619</v>
      </c>
      <c r="I44" s="76">
        <v>-3.0576989400172985</v>
      </c>
      <c r="J44" s="77">
        <v>-0.39579899125742762</v>
      </c>
      <c r="K44" s="154">
        <v>2.6618999487598707</v>
      </c>
    </row>
    <row r="45" spans="2:11" ht="15" customHeight="1">
      <c r="B45" s="190" t="s">
        <v>147</v>
      </c>
      <c r="C45" s="76">
        <v>0</v>
      </c>
      <c r="D45" s="77">
        <v>0</v>
      </c>
      <c r="E45" s="154">
        <v>0</v>
      </c>
      <c r="F45" s="76">
        <v>-0.94422198438270988</v>
      </c>
      <c r="G45" s="77">
        <v>-2.5475380841940165</v>
      </c>
      <c r="H45" s="154">
        <v>-1.6033160998113067</v>
      </c>
      <c r="I45" s="76">
        <v>-0.94422198438270988</v>
      </c>
      <c r="J45" s="77">
        <v>-2.5475380841940165</v>
      </c>
      <c r="K45" s="154">
        <v>-1.6033160998113067</v>
      </c>
    </row>
    <row r="46" spans="2:11" ht="4.5" customHeight="1" thickBot="1">
      <c r="B46" s="71"/>
      <c r="C46" s="76"/>
      <c r="D46" s="77"/>
      <c r="E46" s="154"/>
      <c r="F46" s="76"/>
      <c r="G46" s="77"/>
      <c r="H46" s="154"/>
      <c r="I46" s="76"/>
      <c r="J46" s="77"/>
      <c r="K46" s="154"/>
    </row>
    <row r="47" spans="2:11" s="10" customFormat="1" ht="17.25" customHeight="1" thickTop="1" thickBot="1">
      <c r="B47" s="6" t="s">
        <v>5</v>
      </c>
      <c r="C47" s="35">
        <v>0.52795571722780088</v>
      </c>
      <c r="D47" s="36">
        <v>0.49492429861888798</v>
      </c>
      <c r="E47" s="156">
        <v>-3.3031418608912899E-2</v>
      </c>
      <c r="F47" s="35">
        <v>0.99545226896178585</v>
      </c>
      <c r="G47" s="36">
        <v>0.90597091363338633</v>
      </c>
      <c r="H47" s="222">
        <v>-8.9481355328399514E-2</v>
      </c>
      <c r="I47" s="35">
        <v>0.7579654350169831</v>
      </c>
      <c r="J47" s="36">
        <v>0.69767925000297881</v>
      </c>
      <c r="K47" s="222">
        <v>-6.028618501400429E-2</v>
      </c>
    </row>
    <row r="48" spans="2:11" ht="13.5" thickTop="1">
      <c r="B48" s="48" t="s">
        <v>242</v>
      </c>
    </row>
    <row r="49" spans="4:7">
      <c r="D49" s="115"/>
      <c r="G49" s="115"/>
    </row>
    <row r="53" spans="4:7">
      <c r="D53" s="114"/>
    </row>
  </sheetData>
  <sortState xmlns:xlrd2="http://schemas.microsoft.com/office/spreadsheetml/2017/richdata2" ref="B8:K45">
    <sortCondition descending="1" ref="J8:J45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6" spans="2:19">
      <c r="R16" s="111"/>
      <c r="S16" s="111"/>
    </row>
    <row r="17" spans="4:20">
      <c r="T17" s="111"/>
    </row>
    <row r="23" spans="4:20">
      <c r="D23" s="204"/>
    </row>
    <row r="24" spans="4:20">
      <c r="D24" s="204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6" spans="2:19">
      <c r="R16" s="111"/>
      <c r="S16" s="111"/>
    </row>
    <row r="17" spans="4:20">
      <c r="T17" s="111"/>
    </row>
    <row r="23" spans="4:20">
      <c r="D23" s="204"/>
    </row>
    <row r="24" spans="4:20">
      <c r="D24" s="204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2"/>
  <sheetViews>
    <sheetView showGridLines="0" showZeros="0" zoomScale="80" zoomScaleNormal="80" zoomScaleSheetLayoutView="80" workbookViewId="0">
      <pane xSplit="2" ySplit="8" topLeftCell="C9" activePane="bottomRight" state="frozen"/>
      <selection activeCell="B7" sqref="B7:B8"/>
      <selection pane="topRight" activeCell="B7" sqref="B7:B8"/>
      <selection pane="bottomLeft" activeCell="B7" sqref="B7:B8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0" ht="13.5" customHeight="1">
      <c r="B1" s="364" t="s">
        <v>27</v>
      </c>
      <c r="C1" s="364"/>
    </row>
    <row r="2" spans="2:20" ht="13.5" customHeight="1">
      <c r="B2" s="364"/>
      <c r="C2" s="364"/>
    </row>
    <row r="3" spans="2:20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</row>
    <row r="4" spans="2:20" ht="21" customHeight="1">
      <c r="B4" s="366" t="s">
        <v>138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20" ht="18" customHeight="1">
      <c r="B5" s="367" t="s">
        <v>140</v>
      </c>
      <c r="C5" s="367"/>
      <c r="D5" s="367"/>
      <c r="E5" s="367"/>
      <c r="F5" s="367"/>
      <c r="G5" s="367"/>
      <c r="H5" s="367"/>
      <c r="I5" s="367"/>
      <c r="J5" s="367"/>
      <c r="K5" s="367"/>
    </row>
    <row r="6" spans="2:20" s="127" customFormat="1" thickBot="1">
      <c r="B6" s="371" t="s">
        <v>283</v>
      </c>
      <c r="C6" s="371"/>
      <c r="D6" s="371"/>
      <c r="E6" s="371"/>
      <c r="F6" s="371"/>
      <c r="G6" s="371"/>
      <c r="H6" s="371"/>
      <c r="I6" s="371"/>
      <c r="J6" s="371"/>
      <c r="K6" s="371"/>
    </row>
    <row r="7" spans="2:20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5</v>
      </c>
      <c r="J7" s="369"/>
      <c r="K7" s="374"/>
    </row>
    <row r="8" spans="2:20" s="5" customFormat="1" ht="15.75" customHeight="1" thickBot="1">
      <c r="B8" s="413"/>
      <c r="C8" s="286">
        <v>45351</v>
      </c>
      <c r="D8" s="287">
        <v>45716</v>
      </c>
      <c r="E8" s="287" t="s">
        <v>158</v>
      </c>
      <c r="F8" s="286">
        <v>45351</v>
      </c>
      <c r="G8" s="287">
        <v>45716</v>
      </c>
      <c r="H8" s="287" t="s">
        <v>158</v>
      </c>
      <c r="I8" s="286">
        <v>45351</v>
      </c>
      <c r="J8" s="287">
        <v>45716</v>
      </c>
      <c r="K8" s="290" t="s">
        <v>158</v>
      </c>
    </row>
    <row r="9" spans="2:20" ht="15" customHeight="1" thickTop="1">
      <c r="B9" s="190" t="s">
        <v>213</v>
      </c>
      <c r="C9" s="128">
        <v>0</v>
      </c>
      <c r="D9" s="104">
        <v>0</v>
      </c>
      <c r="E9" s="78">
        <v>0</v>
      </c>
      <c r="F9" s="128">
        <v>1.6432</v>
      </c>
      <c r="G9" s="104">
        <v>1.6537999999999999</v>
      </c>
      <c r="H9" s="78">
        <v>1.0599999999999943E-2</v>
      </c>
      <c r="I9" s="128">
        <v>1.6432</v>
      </c>
      <c r="J9" s="104">
        <v>1.6537999999999999</v>
      </c>
      <c r="K9" s="78">
        <v>1.0599999999999943E-2</v>
      </c>
    </row>
    <row r="10" spans="2:20" ht="15" customHeight="1">
      <c r="B10" s="190" t="s">
        <v>217</v>
      </c>
      <c r="C10" s="128"/>
      <c r="D10" s="104">
        <v>0.92359999999999998</v>
      </c>
      <c r="E10" s="285" t="s">
        <v>284</v>
      </c>
      <c r="F10" s="241">
        <v>0</v>
      </c>
      <c r="G10" s="104">
        <v>0</v>
      </c>
      <c r="H10" s="285">
        <v>0</v>
      </c>
      <c r="I10" s="241" t="s">
        <v>281</v>
      </c>
      <c r="J10" s="104">
        <v>0.92359999999999998</v>
      </c>
      <c r="K10" s="285" t="s">
        <v>284</v>
      </c>
    </row>
    <row r="11" spans="2:20" ht="15" customHeight="1">
      <c r="B11" s="71" t="s">
        <v>34</v>
      </c>
      <c r="C11" s="128">
        <v>0.65</v>
      </c>
      <c r="D11" s="104">
        <v>0.62480000000000002</v>
      </c>
      <c r="E11" s="78">
        <v>-2.52E-2</v>
      </c>
      <c r="F11" s="128">
        <v>0.92720000000000002</v>
      </c>
      <c r="G11" s="104">
        <v>0.94399999999999995</v>
      </c>
      <c r="H11" s="78">
        <v>1.6799999999999926E-2</v>
      </c>
      <c r="I11" s="128">
        <v>0.81169999999999998</v>
      </c>
      <c r="J11" s="104">
        <v>0.81659999999999999</v>
      </c>
      <c r="K11" s="78">
        <v>4.9000000000000155E-3</v>
      </c>
    </row>
    <row r="12" spans="2:20" ht="15" customHeight="1">
      <c r="B12" s="71" t="s">
        <v>145</v>
      </c>
      <c r="C12" s="128">
        <v>0</v>
      </c>
      <c r="D12" s="104">
        <v>0</v>
      </c>
      <c r="E12" s="78">
        <v>0</v>
      </c>
      <c r="F12" s="128">
        <v>0.91349999999999998</v>
      </c>
      <c r="G12" s="104">
        <v>0.77610000000000001</v>
      </c>
      <c r="H12" s="78">
        <v>-0.13739999999999997</v>
      </c>
      <c r="I12" s="128">
        <v>0.91349999999999998</v>
      </c>
      <c r="J12" s="104">
        <v>0.77610000000000001</v>
      </c>
      <c r="K12" s="78">
        <v>-0.13739999999999997</v>
      </c>
    </row>
    <row r="13" spans="2:20" ht="15" customHeight="1">
      <c r="B13" s="71" t="s">
        <v>132</v>
      </c>
      <c r="C13" s="128">
        <v>0.70099999999999996</v>
      </c>
      <c r="D13" s="104">
        <v>0.71460000000000001</v>
      </c>
      <c r="E13" s="78">
        <v>1.3600000000000056E-2</v>
      </c>
      <c r="F13" s="128">
        <v>0</v>
      </c>
      <c r="G13" s="104">
        <v>0</v>
      </c>
      <c r="H13" s="78">
        <v>0</v>
      </c>
      <c r="I13" s="128">
        <v>0.70099999999999996</v>
      </c>
      <c r="J13" s="104">
        <v>0.71460000000000001</v>
      </c>
      <c r="K13" s="78">
        <v>1.3600000000000056E-2</v>
      </c>
    </row>
    <row r="14" spans="2:20" ht="15" customHeight="1">
      <c r="B14" s="71" t="s">
        <v>160</v>
      </c>
      <c r="C14" s="76">
        <v>0.62619999999999998</v>
      </c>
      <c r="D14" s="77">
        <v>0.61670000000000003</v>
      </c>
      <c r="E14" s="78">
        <v>-9.4999999999999529E-3</v>
      </c>
      <c r="F14" s="76">
        <v>0.80700000000000005</v>
      </c>
      <c r="G14" s="77">
        <v>0.78359999999999996</v>
      </c>
      <c r="H14" s="78">
        <v>-2.3400000000000087E-2</v>
      </c>
      <c r="I14" s="128">
        <v>0.70040000000000002</v>
      </c>
      <c r="J14" s="104">
        <v>0.69079999999999997</v>
      </c>
      <c r="K14" s="78">
        <v>-9.6000000000000529E-3</v>
      </c>
    </row>
    <row r="15" spans="2:20" ht="15" customHeight="1">
      <c r="B15" s="71" t="s">
        <v>131</v>
      </c>
      <c r="C15" s="128">
        <v>0.8</v>
      </c>
      <c r="D15" s="104">
        <v>0.6028</v>
      </c>
      <c r="E15" s="78">
        <v>-0.19720000000000004</v>
      </c>
      <c r="F15" s="128">
        <v>0.69610000000000005</v>
      </c>
      <c r="G15" s="104">
        <v>0.72060000000000002</v>
      </c>
      <c r="H15" s="78">
        <v>2.4499999999999966E-2</v>
      </c>
      <c r="I15" s="128">
        <v>0.75319999999999998</v>
      </c>
      <c r="J15" s="104">
        <v>0.66059999999999997</v>
      </c>
      <c r="K15" s="78">
        <v>-9.2600000000000016E-2</v>
      </c>
    </row>
    <row r="16" spans="2:20" ht="15" customHeight="1">
      <c r="B16" s="71" t="s">
        <v>33</v>
      </c>
      <c r="C16" s="128">
        <v>0.51029999999999998</v>
      </c>
      <c r="D16" s="104">
        <v>0.44750000000000001</v>
      </c>
      <c r="E16" s="78">
        <v>-6.2799999999999967E-2</v>
      </c>
      <c r="F16" s="128">
        <v>3.6429</v>
      </c>
      <c r="G16" s="104">
        <v>1.6583000000000001</v>
      </c>
      <c r="H16" s="78">
        <v>-1.9845999999999999</v>
      </c>
      <c r="I16" s="128">
        <v>0.71640000000000004</v>
      </c>
      <c r="J16" s="104">
        <v>0.64529999999999998</v>
      </c>
      <c r="K16" s="78">
        <v>-7.1100000000000052E-2</v>
      </c>
      <c r="S16" s="111"/>
      <c r="T16" s="111"/>
    </row>
    <row r="17" spans="2:32" ht="15" customHeight="1">
      <c r="B17" s="71" t="s">
        <v>30</v>
      </c>
      <c r="C17" s="241">
        <v>0.51549999999999996</v>
      </c>
      <c r="D17" s="104">
        <v>0.6331</v>
      </c>
      <c r="E17" s="78">
        <v>0.11760000000000004</v>
      </c>
      <c r="F17" s="128">
        <v>0</v>
      </c>
      <c r="G17" s="104">
        <v>0</v>
      </c>
      <c r="H17" s="78">
        <v>0</v>
      </c>
      <c r="I17" s="241">
        <v>0.51549999999999996</v>
      </c>
      <c r="J17" s="104">
        <v>0.6331</v>
      </c>
      <c r="K17" s="78">
        <v>0.11760000000000004</v>
      </c>
      <c r="U17" s="111"/>
    </row>
    <row r="18" spans="2:32" ht="15" customHeight="1">
      <c r="B18" s="71" t="s">
        <v>3</v>
      </c>
      <c r="C18" s="128">
        <v>1.3372999999999999</v>
      </c>
      <c r="D18" s="104">
        <v>0.6048</v>
      </c>
      <c r="E18" s="78">
        <v>-0.73249999999999993</v>
      </c>
      <c r="F18" s="128">
        <v>0</v>
      </c>
      <c r="G18" s="104">
        <v>0</v>
      </c>
      <c r="H18" s="78">
        <v>0</v>
      </c>
      <c r="I18" s="128">
        <v>1.3372999999999999</v>
      </c>
      <c r="J18" s="104">
        <v>0.6048</v>
      </c>
      <c r="K18" s="78">
        <v>-0.73249999999999993</v>
      </c>
    </row>
    <row r="19" spans="2:32" ht="15" customHeight="1">
      <c r="B19" s="71" t="s">
        <v>164</v>
      </c>
      <c r="C19" s="128">
        <v>0.65939999999999999</v>
      </c>
      <c r="D19" s="104">
        <v>0.63109999999999999</v>
      </c>
      <c r="E19" s="78">
        <v>-2.8299999999999992E-2</v>
      </c>
      <c r="F19" s="128">
        <v>0.50639999999999996</v>
      </c>
      <c r="G19" s="104">
        <v>0.56599999999999995</v>
      </c>
      <c r="H19" s="78">
        <v>5.9599999999999986E-2</v>
      </c>
      <c r="I19" s="128">
        <v>0.57850000000000001</v>
      </c>
      <c r="J19" s="104">
        <v>0.60070000000000001</v>
      </c>
      <c r="K19" s="78">
        <v>2.2199999999999998E-2</v>
      </c>
    </row>
    <row r="20" spans="2:32" ht="15" customHeight="1">
      <c r="B20" s="71" t="s">
        <v>212</v>
      </c>
      <c r="C20" s="128">
        <v>0</v>
      </c>
      <c r="D20" s="104">
        <v>0</v>
      </c>
      <c r="E20" s="78">
        <v>0</v>
      </c>
      <c r="F20" s="128">
        <v>0.57850000000000001</v>
      </c>
      <c r="G20" s="104">
        <v>0.57789999999999997</v>
      </c>
      <c r="H20" s="78">
        <v>-6.0000000000004494E-4</v>
      </c>
      <c r="I20" s="128">
        <v>0.57850000000000001</v>
      </c>
      <c r="J20" s="104">
        <v>0.57789999999999997</v>
      </c>
      <c r="K20" s="78">
        <v>-6.0000000000004494E-4</v>
      </c>
    </row>
    <row r="21" spans="2:32" ht="15" customHeight="1">
      <c r="B21" s="190" t="s">
        <v>148</v>
      </c>
      <c r="C21" s="128">
        <v>0.33400000000000002</v>
      </c>
      <c r="D21" s="104">
        <v>0.47320000000000001</v>
      </c>
      <c r="E21" s="78">
        <v>0.13919999999999999</v>
      </c>
      <c r="F21" s="128">
        <v>0.3599</v>
      </c>
      <c r="G21" s="104">
        <v>0.55259999999999998</v>
      </c>
      <c r="H21" s="78">
        <v>0.19269999999999998</v>
      </c>
      <c r="I21" s="128">
        <v>0.35399999999999998</v>
      </c>
      <c r="J21" s="104">
        <v>0.53369999999999995</v>
      </c>
      <c r="K21" s="78">
        <v>0.17969999999999997</v>
      </c>
    </row>
    <row r="22" spans="2:32" ht="15" customHeight="1">
      <c r="B22" s="190" t="s">
        <v>216</v>
      </c>
      <c r="C22" s="76">
        <v>0</v>
      </c>
      <c r="D22" s="77">
        <v>0</v>
      </c>
      <c r="E22" s="78">
        <v>0</v>
      </c>
      <c r="F22" s="76"/>
      <c r="G22" s="77">
        <v>0.52210000000000001</v>
      </c>
      <c r="H22" s="285" t="s">
        <v>284</v>
      </c>
      <c r="I22" s="128"/>
      <c r="J22" s="104">
        <v>0.52210000000000001</v>
      </c>
      <c r="K22" s="285" t="s">
        <v>284</v>
      </c>
    </row>
    <row r="23" spans="2:32" ht="15" customHeight="1">
      <c r="B23" s="71" t="s">
        <v>29</v>
      </c>
      <c r="C23" s="128">
        <v>0</v>
      </c>
      <c r="D23" s="104">
        <v>0</v>
      </c>
      <c r="E23" s="78">
        <v>0</v>
      </c>
      <c r="F23" s="128">
        <v>7.9799999999999996E-2</v>
      </c>
      <c r="G23" s="104">
        <v>0.51839999999999997</v>
      </c>
      <c r="H23" s="78">
        <v>0.43859999999999999</v>
      </c>
      <c r="I23" s="128">
        <v>7.9799999999999996E-2</v>
      </c>
      <c r="J23" s="104">
        <v>0.51839999999999997</v>
      </c>
      <c r="K23" s="78">
        <v>0.43859999999999999</v>
      </c>
      <c r="M23" s="89"/>
      <c r="N23" s="104"/>
      <c r="P23" s="82"/>
      <c r="Q23" s="82"/>
      <c r="R23" s="117"/>
      <c r="S23" s="100"/>
      <c r="T23" s="102"/>
      <c r="U23" s="103"/>
      <c r="V23" s="101"/>
      <c r="W23" s="103"/>
      <c r="X23" s="102"/>
      <c r="Y23" s="170"/>
      <c r="Z23" s="170"/>
      <c r="AA23" s="84"/>
      <c r="AB23" s="84"/>
      <c r="AC23" s="84"/>
      <c r="AD23" s="84"/>
      <c r="AF23" s="84"/>
    </row>
    <row r="24" spans="2:32" ht="15" customHeight="1">
      <c r="B24" s="71" t="s">
        <v>207</v>
      </c>
      <c r="C24" s="128">
        <v>0.46239999999999998</v>
      </c>
      <c r="D24" s="104">
        <v>0.50560000000000005</v>
      </c>
      <c r="E24" s="78">
        <v>4.3200000000000072E-2</v>
      </c>
      <c r="F24" s="241">
        <v>0</v>
      </c>
      <c r="G24" s="104">
        <v>0</v>
      </c>
      <c r="H24" s="285">
        <v>0</v>
      </c>
      <c r="I24" s="241">
        <v>0.46239999999999998</v>
      </c>
      <c r="J24" s="104">
        <v>0.50560000000000005</v>
      </c>
      <c r="K24" s="285">
        <v>4.3200000000000072E-2</v>
      </c>
    </row>
    <row r="25" spans="2:32" ht="15" customHeight="1">
      <c r="B25" s="71" t="s">
        <v>165</v>
      </c>
      <c r="C25" s="128">
        <v>1.7179</v>
      </c>
      <c r="D25" s="104">
        <v>0.45540000000000003</v>
      </c>
      <c r="E25" s="78">
        <v>-1.2625</v>
      </c>
      <c r="F25" s="128">
        <v>0</v>
      </c>
      <c r="G25" s="104">
        <v>0</v>
      </c>
      <c r="H25" s="78">
        <v>0</v>
      </c>
      <c r="I25" s="128">
        <v>1.7179</v>
      </c>
      <c r="J25" s="104">
        <v>0.45540000000000003</v>
      </c>
      <c r="K25" s="78">
        <v>-1.2625</v>
      </c>
    </row>
    <row r="26" spans="2:32" ht="15" customHeight="1">
      <c r="B26" s="71" t="s">
        <v>206</v>
      </c>
      <c r="C26" s="128">
        <v>0</v>
      </c>
      <c r="D26" s="104">
        <v>0</v>
      </c>
      <c r="E26" s="78">
        <v>0</v>
      </c>
      <c r="F26" s="128">
        <v>0.29699999999999999</v>
      </c>
      <c r="G26" s="104">
        <v>0.43819999999999998</v>
      </c>
      <c r="H26" s="78">
        <v>0.14119999999999999</v>
      </c>
      <c r="I26" s="128">
        <v>0.29699999999999999</v>
      </c>
      <c r="J26" s="104">
        <v>0.43819999999999998</v>
      </c>
      <c r="K26" s="78">
        <v>0.14119999999999999</v>
      </c>
    </row>
    <row r="27" spans="2:32" ht="15" customHeight="1">
      <c r="B27" s="71" t="s">
        <v>205</v>
      </c>
      <c r="C27" s="128">
        <v>0.49109999999999998</v>
      </c>
      <c r="D27" s="104">
        <v>0.4274</v>
      </c>
      <c r="E27" s="78">
        <v>-6.3699999999999979E-2</v>
      </c>
      <c r="F27" s="128">
        <v>0</v>
      </c>
      <c r="G27" s="104">
        <v>0</v>
      </c>
      <c r="H27" s="78">
        <v>0</v>
      </c>
      <c r="I27" s="128">
        <v>0.49109999999999998</v>
      </c>
      <c r="J27" s="104">
        <v>0.4274</v>
      </c>
      <c r="K27" s="78">
        <v>-6.3699999999999979E-2</v>
      </c>
    </row>
    <row r="28" spans="2:32" ht="15" customHeight="1">
      <c r="B28" s="71" t="s">
        <v>133</v>
      </c>
      <c r="C28" s="128">
        <v>0.55940000000000001</v>
      </c>
      <c r="D28" s="104">
        <v>0.37669999999999998</v>
      </c>
      <c r="E28" s="78">
        <v>-0.18270000000000003</v>
      </c>
      <c r="F28" s="128">
        <v>0.35809999999999997</v>
      </c>
      <c r="G28" s="104">
        <v>0.35570000000000002</v>
      </c>
      <c r="H28" s="78">
        <v>-2.3999999999999577E-3</v>
      </c>
      <c r="I28" s="128">
        <v>0.53659999999999997</v>
      </c>
      <c r="J28" s="104">
        <v>0.37390000000000001</v>
      </c>
      <c r="K28" s="78">
        <v>-0.16269999999999996</v>
      </c>
    </row>
    <row r="29" spans="2:32" ht="15" customHeight="1">
      <c r="B29" s="190" t="s">
        <v>211</v>
      </c>
      <c r="C29" s="128">
        <v>0</v>
      </c>
      <c r="D29" s="104">
        <v>0</v>
      </c>
      <c r="E29" s="78">
        <v>0</v>
      </c>
      <c r="F29" s="128">
        <v>0.48299999999999998</v>
      </c>
      <c r="G29" s="104">
        <v>0.3548</v>
      </c>
      <c r="H29" s="78">
        <v>-0.12819999999999998</v>
      </c>
      <c r="I29" s="128">
        <v>0.48299999999999998</v>
      </c>
      <c r="J29" s="104">
        <v>0.3548</v>
      </c>
      <c r="K29" s="78">
        <v>-0.12819999999999998</v>
      </c>
    </row>
    <row r="30" spans="2:32" ht="15" customHeight="1">
      <c r="B30" s="190" t="s">
        <v>214</v>
      </c>
      <c r="C30" s="128">
        <v>0.66139999999999999</v>
      </c>
      <c r="D30" s="104">
        <v>0.13789999999999999</v>
      </c>
      <c r="E30" s="78">
        <v>-0.52349999999999997</v>
      </c>
      <c r="F30" s="128">
        <v>0.36120000000000002</v>
      </c>
      <c r="G30" s="104">
        <v>0.36070000000000002</v>
      </c>
      <c r="H30" s="78">
        <v>-5.0000000000000044E-4</v>
      </c>
      <c r="I30" s="128">
        <v>0.37969999999999998</v>
      </c>
      <c r="J30" s="104">
        <v>0.34460000000000002</v>
      </c>
      <c r="K30" s="78">
        <v>-3.5099999999999965E-2</v>
      </c>
    </row>
    <row r="31" spans="2:32" ht="15" customHeight="1">
      <c r="B31" s="71" t="s">
        <v>4</v>
      </c>
      <c r="C31" s="88">
        <v>0.41539999999999999</v>
      </c>
      <c r="D31" s="89">
        <v>0.32950000000000002</v>
      </c>
      <c r="E31" s="78">
        <v>-8.5899999999999976E-2</v>
      </c>
      <c r="F31" s="76">
        <v>0</v>
      </c>
      <c r="G31" s="77">
        <v>0</v>
      </c>
      <c r="H31" s="78">
        <v>0</v>
      </c>
      <c r="I31" s="128">
        <v>0.41539999999999999</v>
      </c>
      <c r="J31" s="104">
        <v>0.32950000000000002</v>
      </c>
      <c r="K31" s="78">
        <v>-8.5899999999999976E-2</v>
      </c>
    </row>
    <row r="32" spans="2:32" ht="15" customHeight="1">
      <c r="B32" s="190" t="s">
        <v>173</v>
      </c>
      <c r="C32" s="128">
        <v>0.49170000000000003</v>
      </c>
      <c r="D32" s="104">
        <v>0.2913</v>
      </c>
      <c r="E32" s="78">
        <v>-0.20040000000000002</v>
      </c>
      <c r="F32" s="128">
        <v>0</v>
      </c>
      <c r="G32" s="104">
        <v>0</v>
      </c>
      <c r="H32" s="78">
        <v>0</v>
      </c>
      <c r="I32" s="128">
        <v>0.49170000000000003</v>
      </c>
      <c r="J32" s="104">
        <v>0.2913</v>
      </c>
      <c r="K32" s="78">
        <v>-0.20040000000000002</v>
      </c>
    </row>
    <row r="33" spans="2:11" ht="15" customHeight="1">
      <c r="B33" s="190" t="s">
        <v>146</v>
      </c>
      <c r="C33" s="128">
        <v>0.24729999999999999</v>
      </c>
      <c r="D33" s="104">
        <v>0.23019999999999999</v>
      </c>
      <c r="E33" s="78">
        <v>-1.7100000000000004E-2</v>
      </c>
      <c r="F33" s="128">
        <v>0</v>
      </c>
      <c r="G33" s="104">
        <v>0</v>
      </c>
      <c r="H33" s="78">
        <v>0</v>
      </c>
      <c r="I33" s="128">
        <v>0.24729999999999999</v>
      </c>
      <c r="J33" s="104">
        <v>0.23019999999999999</v>
      </c>
      <c r="K33" s="78">
        <v>-1.7100000000000004E-2</v>
      </c>
    </row>
    <row r="34" spans="2:11" ht="15" customHeight="1">
      <c r="B34" s="71" t="s">
        <v>2</v>
      </c>
      <c r="C34" s="128">
        <v>0</v>
      </c>
      <c r="D34" s="104">
        <v>0</v>
      </c>
      <c r="E34" s="78">
        <v>0</v>
      </c>
      <c r="F34" s="128">
        <v>0.38109999999999999</v>
      </c>
      <c r="G34" s="104">
        <v>0.21879999999999999</v>
      </c>
      <c r="H34" s="78">
        <v>-0.1623</v>
      </c>
      <c r="I34" s="128">
        <v>0.38109999999999999</v>
      </c>
      <c r="J34" s="104">
        <v>0.21879999999999999</v>
      </c>
      <c r="K34" s="78">
        <v>-0.1623</v>
      </c>
    </row>
    <row r="35" spans="2:11" ht="15" customHeight="1">
      <c r="B35" s="71" t="s">
        <v>0</v>
      </c>
      <c r="C35" s="128">
        <v>0.3201</v>
      </c>
      <c r="D35" s="104">
        <v>0.1741</v>
      </c>
      <c r="E35" s="78">
        <v>-0.14599999999999999</v>
      </c>
      <c r="F35" s="128">
        <v>0</v>
      </c>
      <c r="G35" s="104">
        <v>0</v>
      </c>
      <c r="H35" s="78">
        <v>0</v>
      </c>
      <c r="I35" s="128">
        <v>0.3201</v>
      </c>
      <c r="J35" s="104">
        <v>0.1741</v>
      </c>
      <c r="K35" s="78">
        <v>-0.14599999999999999</v>
      </c>
    </row>
    <row r="36" spans="2:11" ht="15" customHeight="1">
      <c r="B36" s="71" t="s">
        <v>159</v>
      </c>
      <c r="C36" s="128">
        <v>0</v>
      </c>
      <c r="D36" s="104">
        <v>0</v>
      </c>
      <c r="E36" s="78">
        <v>0</v>
      </c>
      <c r="F36" s="128">
        <v>0.18210000000000001</v>
      </c>
      <c r="G36" s="104">
        <v>0.15740000000000001</v>
      </c>
      <c r="H36" s="78">
        <v>-2.47E-2</v>
      </c>
      <c r="I36" s="128">
        <v>0.18210000000000001</v>
      </c>
      <c r="J36" s="104">
        <v>0.15740000000000001</v>
      </c>
      <c r="K36" s="78">
        <v>-2.47E-2</v>
      </c>
    </row>
    <row r="37" spans="2:11" ht="15" customHeight="1">
      <c r="B37" s="190" t="s">
        <v>208</v>
      </c>
      <c r="C37" s="128">
        <v>-0.2737</v>
      </c>
      <c r="D37" s="104">
        <v>0.1343</v>
      </c>
      <c r="E37" s="78">
        <v>0.40800000000000003</v>
      </c>
      <c r="F37" s="128">
        <v>0</v>
      </c>
      <c r="G37" s="104">
        <v>0</v>
      </c>
      <c r="H37" s="78">
        <v>0</v>
      </c>
      <c r="I37" s="128">
        <v>-0.2737</v>
      </c>
      <c r="J37" s="104">
        <v>0.1343</v>
      </c>
      <c r="K37" s="78">
        <v>0.40800000000000003</v>
      </c>
    </row>
    <row r="38" spans="2:11" ht="15" customHeight="1">
      <c r="B38" s="190" t="s">
        <v>215</v>
      </c>
      <c r="C38" s="128"/>
      <c r="D38" s="104">
        <v>-4.1000000000000003E-3</v>
      </c>
      <c r="E38" s="285" t="s">
        <v>284</v>
      </c>
      <c r="F38" s="128">
        <v>0</v>
      </c>
      <c r="G38" s="104">
        <v>0</v>
      </c>
      <c r="H38" s="78">
        <v>0</v>
      </c>
      <c r="I38" s="128"/>
      <c r="J38" s="104">
        <v>-4.1000000000000003E-3</v>
      </c>
      <c r="K38" s="285" t="s">
        <v>284</v>
      </c>
    </row>
    <row r="39" spans="2:11" ht="15" customHeight="1">
      <c r="B39" s="71" t="s">
        <v>210</v>
      </c>
      <c r="C39" s="128">
        <v>0</v>
      </c>
      <c r="D39" s="104">
        <v>0</v>
      </c>
      <c r="E39" s="78">
        <v>0</v>
      </c>
      <c r="F39" s="128">
        <v>-7.2099999999999997E-2</v>
      </c>
      <c r="G39" s="104">
        <v>-4.7800000000000002E-2</v>
      </c>
      <c r="H39" s="78">
        <v>2.4299999999999995E-2</v>
      </c>
      <c r="I39" s="128">
        <v>-7.2099999999999997E-2</v>
      </c>
      <c r="J39" s="104">
        <v>-4.7800000000000002E-2</v>
      </c>
      <c r="K39" s="78">
        <v>2.4299999999999995E-2</v>
      </c>
    </row>
    <row r="40" spans="2:11" ht="15" customHeight="1">
      <c r="B40" s="190" t="s">
        <v>163</v>
      </c>
      <c r="C40" s="128">
        <v>0.3967</v>
      </c>
      <c r="D40" s="104">
        <v>-0.21909999999999999</v>
      </c>
      <c r="E40" s="78">
        <v>-0.61580000000000001</v>
      </c>
      <c r="F40" s="128">
        <v>0</v>
      </c>
      <c r="G40" s="104">
        <v>0</v>
      </c>
      <c r="H40" s="78">
        <v>0</v>
      </c>
      <c r="I40" s="128">
        <v>0.3967</v>
      </c>
      <c r="J40" s="104">
        <v>-0.21909999999999999</v>
      </c>
      <c r="K40" s="78">
        <v>-0.61580000000000001</v>
      </c>
    </row>
    <row r="41" spans="2:11" ht="15" customHeight="1">
      <c r="B41" s="71" t="s">
        <v>1</v>
      </c>
      <c r="C41" s="128">
        <v>0.4501</v>
      </c>
      <c r="D41" s="104">
        <v>-0.29659999999999997</v>
      </c>
      <c r="E41" s="78">
        <v>-0.74669999999999992</v>
      </c>
      <c r="F41" s="128">
        <v>0</v>
      </c>
      <c r="G41" s="104">
        <v>0</v>
      </c>
      <c r="H41" s="78">
        <v>0</v>
      </c>
      <c r="I41" s="128">
        <v>0.4501</v>
      </c>
      <c r="J41" s="104">
        <v>-0.29659999999999997</v>
      </c>
      <c r="K41" s="78">
        <v>-0.74669999999999992</v>
      </c>
    </row>
    <row r="42" spans="2:11" ht="15" customHeight="1">
      <c r="B42" s="71" t="s">
        <v>32</v>
      </c>
      <c r="C42" s="128">
        <v>-2.81E-2</v>
      </c>
      <c r="D42" s="104">
        <v>-1.5800000000000002E-2</v>
      </c>
      <c r="E42" s="78">
        <v>1.2299999999999998E-2</v>
      </c>
      <c r="F42" s="128">
        <v>-2.3885000000000001</v>
      </c>
      <c r="G42" s="104">
        <v>-0.32090000000000002</v>
      </c>
      <c r="H42" s="78">
        <v>2.0676000000000001</v>
      </c>
      <c r="I42" s="128">
        <v>-2.5061</v>
      </c>
      <c r="J42" s="104">
        <v>-0.32650000000000001</v>
      </c>
      <c r="K42" s="78">
        <v>2.1795999999999998</v>
      </c>
    </row>
    <row r="43" spans="2:11" ht="15" customHeight="1">
      <c r="B43" s="190" t="s">
        <v>162</v>
      </c>
      <c r="C43" s="128">
        <v>-0.31330000000000002</v>
      </c>
      <c r="D43" s="104">
        <v>-1.5006999999999999</v>
      </c>
      <c r="E43" s="78">
        <v>-1.1873999999999998</v>
      </c>
      <c r="F43" s="128">
        <v>0</v>
      </c>
      <c r="G43" s="104">
        <v>0</v>
      </c>
      <c r="H43" s="78">
        <v>0</v>
      </c>
      <c r="I43" s="128">
        <v>-0.31330000000000002</v>
      </c>
      <c r="J43" s="104">
        <v>-1.5006999999999999</v>
      </c>
      <c r="K43" s="78">
        <v>-1.1873999999999998</v>
      </c>
    </row>
    <row r="44" spans="2:11" ht="15" customHeight="1">
      <c r="B44" s="71" t="s">
        <v>147</v>
      </c>
      <c r="C44" s="128">
        <v>0</v>
      </c>
      <c r="D44" s="104">
        <v>0</v>
      </c>
      <c r="E44" s="78">
        <v>0</v>
      </c>
      <c r="F44" s="128">
        <v>-0.94379999999999997</v>
      </c>
      <c r="G44" s="104">
        <v>-2.5461999999999998</v>
      </c>
      <c r="H44" s="78">
        <v>-1.6023999999999998</v>
      </c>
      <c r="I44" s="128">
        <v>-0.94379999999999997</v>
      </c>
      <c r="J44" s="104">
        <v>-2.5461999999999998</v>
      </c>
      <c r="K44" s="78">
        <v>-1.6023999999999998</v>
      </c>
    </row>
    <row r="45" spans="2:11" s="10" customFormat="1" ht="4.5" customHeight="1" thickBot="1">
      <c r="B45" s="71" t="s">
        <v>31</v>
      </c>
      <c r="C45" s="214"/>
      <c r="D45" s="215"/>
      <c r="E45" s="199"/>
      <c r="F45" s="214"/>
      <c r="G45" s="215"/>
      <c r="H45" s="199"/>
      <c r="I45" s="214"/>
      <c r="J45" s="215"/>
      <c r="K45" s="199"/>
    </row>
    <row r="46" spans="2:11" ht="17.25" customHeight="1" thickBot="1">
      <c r="B46" s="190" t="s">
        <v>204</v>
      </c>
      <c r="C46" s="200">
        <v>0.54912946985504241</v>
      </c>
      <c r="D46" s="201">
        <v>0.51620430339604428</v>
      </c>
      <c r="E46" s="202">
        <v>-3.2925166458998123E-2</v>
      </c>
      <c r="F46" s="200">
        <v>0.99990403891851998</v>
      </c>
      <c r="G46" s="201">
        <v>0.90799598556917349</v>
      </c>
      <c r="H46" s="203">
        <v>-9.1908053349346486E-2</v>
      </c>
      <c r="I46" s="200">
        <v>0.77341330644316864</v>
      </c>
      <c r="J46" s="201">
        <v>0.71147389576544162</v>
      </c>
      <c r="K46" s="203">
        <v>-6.1939410677727014E-2</v>
      </c>
    </row>
    <row r="47" spans="2:11" ht="13.5" thickTop="1">
      <c r="B47" s="48" t="s">
        <v>242</v>
      </c>
    </row>
    <row r="48" spans="2:11">
      <c r="D48" s="129"/>
      <c r="G48" s="129"/>
    </row>
    <row r="52" spans="4:4">
      <c r="D52" s="120"/>
    </row>
  </sheetData>
  <sortState xmlns:xlrd2="http://schemas.microsoft.com/office/spreadsheetml/2017/richdata2" ref="B9:K44">
    <sortCondition descending="1" ref="J9:J44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7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9"/>
  <sheetViews>
    <sheetView showGridLines="0" showZeros="0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10" style="49" customWidth="1"/>
    <col min="6" max="7" width="14.7109375" style="49" customWidth="1"/>
    <col min="8" max="8" width="10" style="49" customWidth="1"/>
    <col min="9" max="10" width="14.7109375" style="49" customWidth="1"/>
    <col min="11" max="11" width="10" style="49" customWidth="1"/>
    <col min="12" max="13" width="14.7109375" style="49" customWidth="1"/>
    <col min="14" max="14" width="8.7109375" style="49" bestFit="1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4" t="s">
        <v>27</v>
      </c>
      <c r="C1" s="364"/>
    </row>
    <row r="2" spans="2:25" ht="13.5" customHeight="1">
      <c r="B2" s="364"/>
      <c r="C2" s="364"/>
    </row>
    <row r="3" spans="2:25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ht="20.25">
      <c r="B4" s="366" t="s">
        <v>177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25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25" ht="13.5" customHeight="1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25" s="164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25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8" t="s">
        <v>190</v>
      </c>
      <c r="O8" s="263"/>
      <c r="R8" s="13"/>
      <c r="S8" s="13"/>
      <c r="T8" s="49"/>
      <c r="U8" s="85"/>
      <c r="V8" s="85"/>
      <c r="W8" s="49"/>
      <c r="X8" s="49"/>
      <c r="Y8" s="49"/>
    </row>
    <row r="9" spans="2:25" ht="15" customHeight="1" thickTop="1">
      <c r="B9" s="71" t="s">
        <v>31</v>
      </c>
      <c r="C9" s="196">
        <v>54226.01</v>
      </c>
      <c r="D9" s="108">
        <v>55704.47</v>
      </c>
      <c r="E9" s="166">
        <v>2.7264775704500463E-2</v>
      </c>
      <c r="F9" s="196">
        <v>121430.12</v>
      </c>
      <c r="G9" s="108">
        <v>134918.78</v>
      </c>
      <c r="H9" s="166">
        <v>0.11108166573499231</v>
      </c>
      <c r="I9" s="196">
        <v>0</v>
      </c>
      <c r="J9" s="108">
        <v>0</v>
      </c>
      <c r="K9" s="166">
        <v>0</v>
      </c>
      <c r="L9" s="196">
        <v>175656.13</v>
      </c>
      <c r="M9" s="108">
        <v>190623.25</v>
      </c>
      <c r="N9" s="166">
        <v>8.5206932430994545E-2</v>
      </c>
      <c r="X9" s="84"/>
      <c r="Y9" s="84"/>
    </row>
    <row r="10" spans="2:25" ht="15" customHeight="1">
      <c r="B10" s="71" t="s">
        <v>34</v>
      </c>
      <c r="C10" s="196">
        <v>37147.519999999997</v>
      </c>
      <c r="D10" s="108">
        <v>39876.879999999997</v>
      </c>
      <c r="E10" s="166">
        <v>7.347354547490656E-2</v>
      </c>
      <c r="F10" s="196">
        <v>71702.52</v>
      </c>
      <c r="G10" s="108">
        <v>77722.98</v>
      </c>
      <c r="H10" s="166">
        <v>8.396441296623873E-2</v>
      </c>
      <c r="I10" s="196">
        <v>0.08</v>
      </c>
      <c r="J10" s="108">
        <v>0</v>
      </c>
      <c r="K10" s="166">
        <v>-1</v>
      </c>
      <c r="L10" s="196">
        <v>108850.04000000001</v>
      </c>
      <c r="M10" s="108">
        <v>117599.85999999999</v>
      </c>
      <c r="N10" s="166">
        <v>8.0384168898789354E-2</v>
      </c>
      <c r="X10" s="84"/>
      <c r="Y10" s="84"/>
    </row>
    <row r="11" spans="2:25" ht="15" customHeight="1">
      <c r="B11" s="71" t="s">
        <v>32</v>
      </c>
      <c r="C11" s="196">
        <v>21024.38</v>
      </c>
      <c r="D11" s="108">
        <v>21861.9</v>
      </c>
      <c r="E11" s="166">
        <v>3.9835657460529174E-2</v>
      </c>
      <c r="F11" s="196">
        <v>70263.41</v>
      </c>
      <c r="G11" s="108">
        <v>84806.01</v>
      </c>
      <c r="H11" s="166">
        <v>0.20697259071257701</v>
      </c>
      <c r="I11" s="196">
        <v>0</v>
      </c>
      <c r="J11" s="108">
        <v>0</v>
      </c>
      <c r="K11" s="166">
        <v>0</v>
      </c>
      <c r="L11" s="196">
        <v>91287.790000000008</v>
      </c>
      <c r="M11" s="108">
        <v>106667.91</v>
      </c>
      <c r="N11" s="166">
        <v>0.16847948668710233</v>
      </c>
      <c r="X11" s="84"/>
      <c r="Y11" s="84"/>
    </row>
    <row r="12" spans="2:25" ht="15" customHeight="1">
      <c r="B12" s="71" t="s">
        <v>164</v>
      </c>
      <c r="C12" s="196">
        <v>50723.63</v>
      </c>
      <c r="D12" s="108">
        <v>58420.95</v>
      </c>
      <c r="E12" s="166">
        <v>0.15175018034001117</v>
      </c>
      <c r="F12" s="196">
        <v>48076.08</v>
      </c>
      <c r="G12" s="108">
        <v>47205.07</v>
      </c>
      <c r="H12" s="166">
        <v>-1.8117325705423612E-2</v>
      </c>
      <c r="I12" s="196">
        <v>0</v>
      </c>
      <c r="J12" s="108">
        <v>0</v>
      </c>
      <c r="K12" s="166">
        <v>0</v>
      </c>
      <c r="L12" s="196">
        <v>98799.709999999992</v>
      </c>
      <c r="M12" s="108">
        <v>105626.01999999999</v>
      </c>
      <c r="N12" s="166">
        <v>6.9092409279338962E-2</v>
      </c>
      <c r="X12" s="84"/>
      <c r="Y12" s="84"/>
    </row>
    <row r="13" spans="2:25" ht="15" customHeight="1">
      <c r="B13" s="71" t="s">
        <v>33</v>
      </c>
      <c r="C13" s="196">
        <v>48361.63</v>
      </c>
      <c r="D13" s="108">
        <v>50701.38</v>
      </c>
      <c r="E13" s="166">
        <v>4.8380296528466891E-2</v>
      </c>
      <c r="F13" s="196">
        <v>7418.83</v>
      </c>
      <c r="G13" s="108">
        <v>14100.03</v>
      </c>
      <c r="H13" s="166">
        <v>0.90057327098747386</v>
      </c>
      <c r="I13" s="196">
        <v>0</v>
      </c>
      <c r="J13" s="108">
        <v>0</v>
      </c>
      <c r="K13" s="166">
        <v>0</v>
      </c>
      <c r="L13" s="196">
        <v>55780.46</v>
      </c>
      <c r="M13" s="108">
        <v>64801.409999999996</v>
      </c>
      <c r="N13" s="166">
        <v>0.16172240243267977</v>
      </c>
      <c r="X13" s="84"/>
      <c r="Y13" s="84"/>
    </row>
    <row r="14" spans="2:25" ht="15" customHeight="1">
      <c r="B14" s="71" t="s">
        <v>133</v>
      </c>
      <c r="C14" s="196">
        <v>35960.71</v>
      </c>
      <c r="D14" s="108">
        <v>40603.599999999999</v>
      </c>
      <c r="E14" s="166">
        <v>0.12911007596902285</v>
      </c>
      <c r="F14" s="196">
        <v>5466.04</v>
      </c>
      <c r="G14" s="108">
        <v>6429.62</v>
      </c>
      <c r="H14" s="166">
        <v>0.17628484240876391</v>
      </c>
      <c r="I14" s="196">
        <v>0</v>
      </c>
      <c r="J14" s="108">
        <v>0</v>
      </c>
      <c r="K14" s="166">
        <v>0</v>
      </c>
      <c r="L14" s="196">
        <v>41426.75</v>
      </c>
      <c r="M14" s="108">
        <v>47033.22</v>
      </c>
      <c r="N14" s="166">
        <v>0.13533453625978387</v>
      </c>
      <c r="X14" s="84"/>
      <c r="Y14" s="84"/>
    </row>
    <row r="15" spans="2:25" ht="15" customHeight="1">
      <c r="B15" s="71" t="s">
        <v>2</v>
      </c>
      <c r="C15" s="196">
        <v>0</v>
      </c>
      <c r="D15" s="108">
        <v>0</v>
      </c>
      <c r="E15" s="166">
        <v>0</v>
      </c>
      <c r="F15" s="196">
        <v>20615.57</v>
      </c>
      <c r="G15" s="108">
        <v>46732.42</v>
      </c>
      <c r="H15" s="166">
        <v>1.2668507346631697</v>
      </c>
      <c r="I15" s="196">
        <v>0</v>
      </c>
      <c r="J15" s="108">
        <v>0</v>
      </c>
      <c r="K15" s="166">
        <v>0</v>
      </c>
      <c r="L15" s="196">
        <v>20615.57</v>
      </c>
      <c r="M15" s="108">
        <v>46732.42</v>
      </c>
      <c r="N15" s="166">
        <v>1.2668507346631697</v>
      </c>
      <c r="X15" s="84"/>
      <c r="Y15" s="84"/>
    </row>
    <row r="16" spans="2:25" ht="15" customHeight="1">
      <c r="B16" s="71" t="s">
        <v>30</v>
      </c>
      <c r="C16" s="196">
        <v>40266.959999999999</v>
      </c>
      <c r="D16" s="108">
        <v>42504.54</v>
      </c>
      <c r="E16" s="166">
        <v>5.5568634930474058E-2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40266.959999999999</v>
      </c>
      <c r="M16" s="108">
        <v>42504.54</v>
      </c>
      <c r="N16" s="166">
        <v>5.5568634930474058E-2</v>
      </c>
      <c r="S16" s="111"/>
      <c r="T16" s="111"/>
    </row>
    <row r="17" spans="2:32" ht="15" customHeight="1">
      <c r="B17" s="71" t="s">
        <v>160</v>
      </c>
      <c r="C17" s="196">
        <v>18311.41</v>
      </c>
      <c r="D17" s="108">
        <v>21941.88</v>
      </c>
      <c r="E17" s="166">
        <v>0.19826272253201699</v>
      </c>
      <c r="F17" s="196">
        <v>15954.92</v>
      </c>
      <c r="G17" s="108">
        <v>18437.21</v>
      </c>
      <c r="H17" s="166">
        <v>0.15558147580808923</v>
      </c>
      <c r="I17" s="196">
        <v>0</v>
      </c>
      <c r="J17" s="108">
        <v>0</v>
      </c>
      <c r="K17" s="166">
        <v>0</v>
      </c>
      <c r="L17" s="196">
        <v>34266.33</v>
      </c>
      <c r="M17" s="108">
        <v>40379.089999999997</v>
      </c>
      <c r="N17" s="166">
        <v>0.17838969040454564</v>
      </c>
      <c r="S17" s="100"/>
      <c r="T17" s="102"/>
      <c r="U17" s="111"/>
    </row>
    <row r="18" spans="2:32" ht="14.25" customHeight="1">
      <c r="B18" s="190" t="s">
        <v>148</v>
      </c>
      <c r="C18" s="196">
        <v>8120.02</v>
      </c>
      <c r="D18" s="108">
        <v>10222.450000000001</v>
      </c>
      <c r="E18" s="166">
        <v>0.25891931300661825</v>
      </c>
      <c r="F18" s="196">
        <v>23595.040000000001</v>
      </c>
      <c r="G18" s="108">
        <v>28508.27</v>
      </c>
      <c r="H18" s="166">
        <v>0.20823147576778847</v>
      </c>
      <c r="I18" s="196">
        <v>0</v>
      </c>
      <c r="J18" s="108">
        <v>0</v>
      </c>
      <c r="K18" s="166">
        <v>0</v>
      </c>
      <c r="L18" s="196">
        <v>31715.06</v>
      </c>
      <c r="M18" s="108">
        <v>38730.720000000001</v>
      </c>
      <c r="N18" s="166">
        <v>0.22120910381377173</v>
      </c>
      <c r="P18" s="82"/>
      <c r="Q18" s="82"/>
      <c r="R18" s="117"/>
      <c r="S18" s="100"/>
      <c r="T18" s="102"/>
      <c r="U18" s="103"/>
      <c r="V18" s="101"/>
      <c r="W18" s="103"/>
      <c r="X18" s="102"/>
      <c r="Y18" s="84"/>
      <c r="Z18" s="170"/>
      <c r="AA18" s="84"/>
      <c r="AB18" s="84"/>
      <c r="AC18" s="84"/>
      <c r="AD18" s="84"/>
      <c r="AF18" s="84"/>
    </row>
    <row r="19" spans="2:32" ht="15" customHeight="1">
      <c r="B19" s="71" t="s">
        <v>207</v>
      </c>
      <c r="C19" s="196">
        <v>37322.28</v>
      </c>
      <c r="D19" s="108">
        <v>36603.71</v>
      </c>
      <c r="E19" s="166">
        <v>-1.9253111010366992E-2</v>
      </c>
      <c r="F19" s="196">
        <v>0</v>
      </c>
      <c r="G19" s="10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37322.28</v>
      </c>
      <c r="M19" s="108">
        <v>36603.71</v>
      </c>
      <c r="N19" s="166">
        <v>-1.9253111010366992E-2</v>
      </c>
      <c r="X19" s="90"/>
    </row>
    <row r="20" spans="2:32" ht="13.5" customHeight="1">
      <c r="B20" s="190" t="s">
        <v>146</v>
      </c>
      <c r="C20" s="196">
        <v>56584.19</v>
      </c>
      <c r="D20" s="108">
        <v>34297.64</v>
      </c>
      <c r="E20" s="166">
        <v>-0.39386531820990989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56584.19</v>
      </c>
      <c r="M20" s="108">
        <v>34297.64</v>
      </c>
      <c r="N20" s="166">
        <v>-0.39386531820990989</v>
      </c>
      <c r="P20" s="82"/>
      <c r="Q20" s="82"/>
      <c r="R20" s="117"/>
      <c r="S20" s="100"/>
      <c r="T20" s="100"/>
      <c r="U20" s="103"/>
      <c r="W20" s="103"/>
      <c r="X20" s="102"/>
      <c r="Y20" s="170"/>
      <c r="Z20" s="170"/>
      <c r="AA20" s="84"/>
      <c r="AB20" s="84"/>
      <c r="AC20" s="84"/>
      <c r="AD20" s="84"/>
      <c r="AF20" s="84"/>
    </row>
    <row r="21" spans="2:32" ht="15" customHeight="1">
      <c r="B21" s="71" t="s">
        <v>132</v>
      </c>
      <c r="C21" s="196">
        <v>22613.919999999998</v>
      </c>
      <c r="D21" s="108">
        <v>25115.58</v>
      </c>
      <c r="E21" s="166">
        <v>0.11062478331930084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22613.919999999998</v>
      </c>
      <c r="M21" s="108">
        <v>25115.58</v>
      </c>
      <c r="N21" s="166">
        <v>0.11062478331930084</v>
      </c>
    </row>
    <row r="22" spans="2:32" ht="15" customHeight="1">
      <c r="B22" s="190" t="s">
        <v>214</v>
      </c>
      <c r="C22" s="196">
        <v>3630.39</v>
      </c>
      <c r="D22" s="108">
        <v>2780.23</v>
      </c>
      <c r="E22" s="166">
        <v>-0.23417869705458638</v>
      </c>
      <c r="F22" s="196">
        <v>11531.57</v>
      </c>
      <c r="G22" s="108">
        <v>17971.060000000001</v>
      </c>
      <c r="H22" s="166">
        <v>0.55842266057440593</v>
      </c>
      <c r="I22" s="196">
        <v>0</v>
      </c>
      <c r="J22" s="108">
        <v>0</v>
      </c>
      <c r="K22" s="166">
        <v>0</v>
      </c>
      <c r="L22" s="196">
        <v>15161.96</v>
      </c>
      <c r="M22" s="108">
        <v>20751.29</v>
      </c>
      <c r="N22" s="166">
        <v>0.36864165318995712</v>
      </c>
    </row>
    <row r="23" spans="2:32" ht="15" customHeight="1">
      <c r="B23" s="71" t="s">
        <v>4</v>
      </c>
      <c r="C23" s="196">
        <v>16514.47</v>
      </c>
      <c r="D23" s="108">
        <v>17981.990000000002</v>
      </c>
      <c r="E23" s="166">
        <v>8.8862676186398981E-2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16514.47</v>
      </c>
      <c r="M23" s="108">
        <v>17981.990000000002</v>
      </c>
      <c r="N23" s="166">
        <v>8.8862676186398981E-2</v>
      </c>
    </row>
    <row r="24" spans="2:32" ht="15" customHeight="1">
      <c r="B24" s="71" t="s">
        <v>145</v>
      </c>
      <c r="C24" s="196">
        <v>0</v>
      </c>
      <c r="D24" s="108">
        <v>0</v>
      </c>
      <c r="E24" s="166">
        <v>0</v>
      </c>
      <c r="F24" s="196">
        <v>4358.2299999999996</v>
      </c>
      <c r="G24" s="108">
        <v>17871.72</v>
      </c>
      <c r="H24" s="166">
        <v>3.1006830754687118</v>
      </c>
      <c r="I24" s="196">
        <v>0</v>
      </c>
      <c r="J24" s="108">
        <v>0</v>
      </c>
      <c r="K24" s="166">
        <v>0</v>
      </c>
      <c r="L24" s="196">
        <v>4358.2299999999996</v>
      </c>
      <c r="M24" s="108">
        <v>17871.72</v>
      </c>
      <c r="N24" s="166">
        <v>3.1006830754687118</v>
      </c>
    </row>
    <row r="25" spans="2:32" ht="15" customHeight="1">
      <c r="B25" s="71" t="s">
        <v>159</v>
      </c>
      <c r="C25" s="196">
        <v>0</v>
      </c>
      <c r="D25" s="108">
        <v>0</v>
      </c>
      <c r="E25" s="166">
        <v>0</v>
      </c>
      <c r="F25" s="196">
        <v>14688.75</v>
      </c>
      <c r="G25" s="108">
        <v>16616.07</v>
      </c>
      <c r="H25" s="166">
        <v>0.1312106203727342</v>
      </c>
      <c r="I25" s="196">
        <v>0</v>
      </c>
      <c r="J25" s="108">
        <v>0</v>
      </c>
      <c r="K25" s="166">
        <v>0</v>
      </c>
      <c r="L25" s="196">
        <v>14688.75</v>
      </c>
      <c r="M25" s="108">
        <v>16616.07</v>
      </c>
      <c r="N25" s="166">
        <v>0.1312106203727342</v>
      </c>
    </row>
    <row r="26" spans="2:32" ht="15" customHeight="1">
      <c r="B26" s="71" t="s">
        <v>205</v>
      </c>
      <c r="C26" s="196">
        <v>15510.81</v>
      </c>
      <c r="D26" s="108">
        <v>15651.72</v>
      </c>
      <c r="E26" s="166">
        <v>9.0846319437862914E-3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15510.81</v>
      </c>
      <c r="M26" s="108">
        <v>15651.72</v>
      </c>
      <c r="N26" s="166">
        <v>9.0846319437862914E-3</v>
      </c>
    </row>
    <row r="27" spans="2:32" ht="15" customHeight="1">
      <c r="B27" s="71" t="s">
        <v>0</v>
      </c>
      <c r="C27" s="196">
        <v>13416.57</v>
      </c>
      <c r="D27" s="108">
        <v>13945.84</v>
      </c>
      <c r="E27" s="166">
        <v>3.9448979880848861E-2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13416.57</v>
      </c>
      <c r="M27" s="108">
        <v>13945.84</v>
      </c>
      <c r="N27" s="166">
        <v>3.9448979880848861E-2</v>
      </c>
    </row>
    <row r="28" spans="2:32" ht="15" customHeight="1">
      <c r="B28" s="71" t="s">
        <v>131</v>
      </c>
      <c r="C28" s="196">
        <v>9917.31</v>
      </c>
      <c r="D28" s="108">
        <v>8637.18</v>
      </c>
      <c r="E28" s="166">
        <v>-0.12908036554267227</v>
      </c>
      <c r="F28" s="196">
        <v>5192.6499999999996</v>
      </c>
      <c r="G28" s="108">
        <v>4761.91</v>
      </c>
      <c r="H28" s="166">
        <v>-8.2951864654848648E-2</v>
      </c>
      <c r="I28" s="196">
        <v>0</v>
      </c>
      <c r="J28" s="108">
        <v>0</v>
      </c>
      <c r="K28" s="166">
        <v>0</v>
      </c>
      <c r="L28" s="196">
        <v>15109.96</v>
      </c>
      <c r="M28" s="108">
        <v>13399.09</v>
      </c>
      <c r="N28" s="166">
        <v>-0.11322796354192857</v>
      </c>
    </row>
    <row r="29" spans="2:32" ht="15" customHeight="1">
      <c r="B29" s="190" t="s">
        <v>211</v>
      </c>
      <c r="C29" s="196">
        <v>0</v>
      </c>
      <c r="D29" s="108">
        <v>0</v>
      </c>
      <c r="E29" s="166">
        <v>0</v>
      </c>
      <c r="F29" s="196">
        <v>9303.24</v>
      </c>
      <c r="G29" s="108">
        <v>11886.99</v>
      </c>
      <c r="H29" s="166">
        <v>0.27772582455144662</v>
      </c>
      <c r="I29" s="196">
        <v>0</v>
      </c>
      <c r="J29" s="108">
        <v>0</v>
      </c>
      <c r="K29" s="166">
        <v>0</v>
      </c>
      <c r="L29" s="196">
        <v>9303.24</v>
      </c>
      <c r="M29" s="108">
        <v>11886.99</v>
      </c>
      <c r="N29" s="166">
        <v>0.27772582455144662</v>
      </c>
    </row>
    <row r="30" spans="2:32" ht="15" customHeight="1">
      <c r="B30" s="190" t="s">
        <v>204</v>
      </c>
      <c r="C30" s="196">
        <v>9547.18</v>
      </c>
      <c r="D30" s="108">
        <v>7986.56</v>
      </c>
      <c r="E30" s="166">
        <v>-0.16346397574990729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9547.18</v>
      </c>
      <c r="M30" s="108">
        <v>7986.56</v>
      </c>
      <c r="N30" s="166">
        <v>-0.16346397574990729</v>
      </c>
    </row>
    <row r="31" spans="2:32" ht="15" customHeight="1">
      <c r="B31" s="71" t="s">
        <v>1</v>
      </c>
      <c r="C31" s="196">
        <v>6253.04</v>
      </c>
      <c r="D31" s="108">
        <v>7200.82</v>
      </c>
      <c r="E31" s="166">
        <v>0.15157107582871687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6253.04</v>
      </c>
      <c r="M31" s="108">
        <v>7200.82</v>
      </c>
      <c r="N31" s="166">
        <v>0.15157107582871687</v>
      </c>
    </row>
    <row r="32" spans="2:32" ht="15" customHeight="1">
      <c r="B32" s="190" t="s">
        <v>173</v>
      </c>
      <c r="C32" s="196">
        <v>4151</v>
      </c>
      <c r="D32" s="108">
        <v>6134.76</v>
      </c>
      <c r="E32" s="166">
        <v>0.47789930137316317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4151</v>
      </c>
      <c r="M32" s="108">
        <v>6134.76</v>
      </c>
      <c r="N32" s="166">
        <v>0.47789930137316317</v>
      </c>
    </row>
    <row r="33" spans="2:22" ht="15" customHeight="1">
      <c r="B33" s="190" t="s">
        <v>163</v>
      </c>
      <c r="C33" s="196">
        <v>7055.27</v>
      </c>
      <c r="D33" s="108">
        <v>5388.37</v>
      </c>
      <c r="E33" s="166">
        <v>-0.23626310545166954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7055.27</v>
      </c>
      <c r="M33" s="108">
        <v>5388.37</v>
      </c>
      <c r="N33" s="166">
        <v>-0.23626310545166954</v>
      </c>
    </row>
    <row r="34" spans="2:22" ht="15" customHeight="1">
      <c r="B34" s="71" t="s">
        <v>206</v>
      </c>
      <c r="C34" s="196">
        <v>0</v>
      </c>
      <c r="D34" s="108">
        <v>0</v>
      </c>
      <c r="E34" s="166">
        <v>0</v>
      </c>
      <c r="F34" s="196">
        <v>2493.85</v>
      </c>
      <c r="G34" s="108">
        <v>3066.76</v>
      </c>
      <c r="H34" s="166">
        <v>0.22972913366882544</v>
      </c>
      <c r="I34" s="196">
        <v>0</v>
      </c>
      <c r="J34" s="108">
        <v>0</v>
      </c>
      <c r="K34" s="166">
        <v>0</v>
      </c>
      <c r="L34" s="196">
        <v>2493.85</v>
      </c>
      <c r="M34" s="108">
        <v>3066.76</v>
      </c>
      <c r="N34" s="166">
        <v>0.22972913366882544</v>
      </c>
    </row>
    <row r="35" spans="2:22" ht="15" customHeight="1">
      <c r="B35" s="71" t="s">
        <v>147</v>
      </c>
      <c r="C35" s="196">
        <v>0</v>
      </c>
      <c r="D35" s="108">
        <v>0</v>
      </c>
      <c r="E35" s="166">
        <v>0</v>
      </c>
      <c r="F35" s="196">
        <v>2372.56</v>
      </c>
      <c r="G35" s="108">
        <v>2707.39</v>
      </c>
      <c r="H35" s="166">
        <v>0.14112604106956197</v>
      </c>
      <c r="I35" s="196">
        <v>0</v>
      </c>
      <c r="J35" s="108">
        <v>0</v>
      </c>
      <c r="K35" s="166">
        <v>0</v>
      </c>
      <c r="L35" s="196">
        <v>2372.56</v>
      </c>
      <c r="M35" s="108">
        <v>2707.39</v>
      </c>
      <c r="N35" s="166">
        <v>0.14112604106956197</v>
      </c>
    </row>
    <row r="36" spans="2:22" ht="15" customHeight="1">
      <c r="B36" s="71" t="s">
        <v>165</v>
      </c>
      <c r="C36" s="196">
        <v>1723.25</v>
      </c>
      <c r="D36" s="108">
        <v>2058.88</v>
      </c>
      <c r="E36" s="166">
        <v>0.19476570433773399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1723.25</v>
      </c>
      <c r="M36" s="108">
        <v>2058.88</v>
      </c>
      <c r="N36" s="166">
        <v>0.19476570433773399</v>
      </c>
      <c r="U36" s="84"/>
      <c r="V36" s="84"/>
    </row>
    <row r="37" spans="2:22" ht="15" customHeight="1">
      <c r="B37" s="190" t="s">
        <v>213</v>
      </c>
      <c r="C37" s="196">
        <v>0</v>
      </c>
      <c r="D37" s="108">
        <v>0</v>
      </c>
      <c r="E37" s="166">
        <v>0</v>
      </c>
      <c r="F37" s="196">
        <v>816.52</v>
      </c>
      <c r="G37" s="108">
        <v>1880.51</v>
      </c>
      <c r="H37" s="166">
        <v>1.3030789202958899</v>
      </c>
      <c r="I37" s="196">
        <v>0</v>
      </c>
      <c r="J37" s="108">
        <v>0</v>
      </c>
      <c r="K37" s="166">
        <v>0</v>
      </c>
      <c r="L37" s="196">
        <v>816.52</v>
      </c>
      <c r="M37" s="108">
        <v>1880.51</v>
      </c>
      <c r="N37" s="166">
        <v>1.3030789202958899</v>
      </c>
      <c r="U37" s="84"/>
      <c r="V37" s="84"/>
    </row>
    <row r="38" spans="2:22" ht="15" customHeight="1">
      <c r="B38" s="190" t="s">
        <v>208</v>
      </c>
      <c r="C38" s="196">
        <v>1773.67</v>
      </c>
      <c r="D38" s="108">
        <v>1717.17</v>
      </c>
      <c r="E38" s="166">
        <v>-3.1854854623464338E-2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1773.67</v>
      </c>
      <c r="M38" s="108">
        <v>1717.17</v>
      </c>
      <c r="N38" s="166">
        <v>-3.1854854623464338E-2</v>
      </c>
    </row>
    <row r="39" spans="2:22" ht="15" customHeight="1">
      <c r="B39" s="71" t="s">
        <v>210</v>
      </c>
      <c r="C39" s="196">
        <v>0</v>
      </c>
      <c r="D39" s="108">
        <v>0</v>
      </c>
      <c r="E39" s="166">
        <v>0</v>
      </c>
      <c r="F39" s="196">
        <v>1423.99</v>
      </c>
      <c r="G39" s="108">
        <v>1699.85</v>
      </c>
      <c r="H39" s="166">
        <v>0.1937232705285851</v>
      </c>
      <c r="I39" s="196">
        <v>0</v>
      </c>
      <c r="J39" s="108">
        <v>0</v>
      </c>
      <c r="K39" s="166">
        <v>0</v>
      </c>
      <c r="L39" s="196">
        <v>1423.99</v>
      </c>
      <c r="M39" s="108">
        <v>1699.85</v>
      </c>
      <c r="N39" s="166">
        <v>0.1937232705285851</v>
      </c>
    </row>
    <row r="40" spans="2:22" ht="15" customHeight="1">
      <c r="B40" s="71" t="s">
        <v>3</v>
      </c>
      <c r="C40" s="196">
        <v>1052.42</v>
      </c>
      <c r="D40" s="108">
        <v>1644.58</v>
      </c>
      <c r="E40" s="166">
        <v>0.5626650956842324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1052.42</v>
      </c>
      <c r="M40" s="108">
        <v>1644.58</v>
      </c>
      <c r="N40" s="166">
        <v>0.5626650956842324</v>
      </c>
    </row>
    <row r="41" spans="2:22" ht="15" customHeight="1">
      <c r="B41" s="71" t="s">
        <v>212</v>
      </c>
      <c r="C41" s="196">
        <v>0</v>
      </c>
      <c r="D41" s="108">
        <v>0</v>
      </c>
      <c r="E41" s="166">
        <v>0</v>
      </c>
      <c r="F41" s="196">
        <v>615.30999999999995</v>
      </c>
      <c r="G41" s="108">
        <v>944.6</v>
      </c>
      <c r="H41" s="166">
        <v>0.53516113828801759</v>
      </c>
      <c r="I41" s="196">
        <v>0</v>
      </c>
      <c r="J41" s="108">
        <v>0</v>
      </c>
      <c r="K41" s="166">
        <v>0</v>
      </c>
      <c r="L41" s="196">
        <v>615.30999999999995</v>
      </c>
      <c r="M41" s="108">
        <v>944.6</v>
      </c>
      <c r="N41" s="166">
        <v>0.53516113828801759</v>
      </c>
    </row>
    <row r="42" spans="2:22" ht="15" customHeight="1">
      <c r="B42" s="71" t="s">
        <v>29</v>
      </c>
      <c r="C42" s="196">
        <v>0</v>
      </c>
      <c r="D42" s="108">
        <v>0</v>
      </c>
      <c r="E42" s="166">
        <v>0</v>
      </c>
      <c r="F42" s="196">
        <v>792.28</v>
      </c>
      <c r="G42" s="108">
        <v>868.78</v>
      </c>
      <c r="H42" s="166">
        <v>9.6556772858080481E-2</v>
      </c>
      <c r="I42" s="196">
        <v>0</v>
      </c>
      <c r="J42" s="108">
        <v>0</v>
      </c>
      <c r="K42" s="166">
        <v>0</v>
      </c>
      <c r="L42" s="196">
        <v>792.28</v>
      </c>
      <c r="M42" s="108">
        <v>868.78</v>
      </c>
      <c r="N42" s="166">
        <v>9.6556772858080481E-2</v>
      </c>
      <c r="U42" s="111"/>
    </row>
    <row r="43" spans="2:22" ht="15" customHeight="1">
      <c r="B43" s="190" t="s">
        <v>215</v>
      </c>
      <c r="C43" s="196">
        <v>0</v>
      </c>
      <c r="D43" s="108">
        <v>616.87</v>
      </c>
      <c r="E43" s="166" t="s">
        <v>282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0</v>
      </c>
      <c r="M43" s="108">
        <v>616.87</v>
      </c>
      <c r="N43" s="166" t="s">
        <v>282</v>
      </c>
    </row>
    <row r="44" spans="2:22" ht="15" customHeight="1">
      <c r="B44" s="190" t="s">
        <v>162</v>
      </c>
      <c r="C44" s="196">
        <v>354.67</v>
      </c>
      <c r="D44" s="108">
        <v>583.6</v>
      </c>
      <c r="E44" s="166">
        <v>0.64547325683029289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354.67</v>
      </c>
      <c r="M44" s="108">
        <v>583.6</v>
      </c>
      <c r="N44" s="166">
        <v>0.64547325683029289</v>
      </c>
    </row>
    <row r="45" spans="2:22" ht="15" customHeight="1">
      <c r="B45" s="190" t="s">
        <v>217</v>
      </c>
      <c r="C45" s="196">
        <v>0</v>
      </c>
      <c r="D45" s="108">
        <v>22.21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22.21</v>
      </c>
      <c r="N45" s="166" t="s">
        <v>282</v>
      </c>
    </row>
    <row r="46" spans="2:22" ht="15" customHeight="1">
      <c r="B46" s="190" t="s">
        <v>216</v>
      </c>
      <c r="C46" s="196">
        <v>0</v>
      </c>
      <c r="D46" s="108">
        <v>0</v>
      </c>
      <c r="E46" s="166">
        <v>0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0</v>
      </c>
      <c r="N46" s="166">
        <v>0</v>
      </c>
    </row>
    <row r="47" spans="2:22" ht="3" customHeight="1" thickBot="1">
      <c r="B47" s="71"/>
      <c r="C47" s="196"/>
      <c r="D47" s="108"/>
      <c r="E47" s="166"/>
      <c r="F47" s="196"/>
      <c r="G47" s="108"/>
      <c r="H47" s="166"/>
      <c r="I47" s="196"/>
      <c r="J47" s="108">
        <v>0</v>
      </c>
      <c r="K47" s="166"/>
      <c r="L47" s="196"/>
      <c r="M47" s="108"/>
      <c r="N47" s="166"/>
      <c r="R47" s="84"/>
      <c r="S47" s="84"/>
    </row>
    <row r="48" spans="2:22" s="10" customFormat="1" ht="20.25" customHeight="1" thickTop="1" thickBot="1">
      <c r="B48" s="6" t="s">
        <v>5</v>
      </c>
      <c r="C48" s="55">
        <v>521562.71</v>
      </c>
      <c r="D48" s="56">
        <v>530205.76</v>
      </c>
      <c r="E48" s="223">
        <v>1.6571449289386482E-2</v>
      </c>
      <c r="F48" s="55">
        <v>438111.48000000004</v>
      </c>
      <c r="G48" s="56">
        <v>539136.02999999991</v>
      </c>
      <c r="H48" s="223">
        <v>0.2305909673948737</v>
      </c>
      <c r="I48" s="55">
        <v>0.08</v>
      </c>
      <c r="J48" s="56">
        <v>0</v>
      </c>
      <c r="K48" s="223">
        <v>-1</v>
      </c>
      <c r="L48" s="55">
        <v>959674.19000000018</v>
      </c>
      <c r="M48" s="56">
        <v>1069341.79</v>
      </c>
      <c r="N48" s="223">
        <v>0.11427586689603463</v>
      </c>
      <c r="Q48" s="49"/>
      <c r="R48" s="49"/>
      <c r="S48" s="49"/>
      <c r="T48" s="49"/>
      <c r="U48" s="49"/>
      <c r="V48" s="49"/>
    </row>
    <row r="49" spans="2:2" ht="13.5" thickTop="1">
      <c r="B49" s="48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8" style="49" customWidth="1"/>
    <col min="15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3" style="49" customWidth="1"/>
    <col min="14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4" t="s">
        <v>27</v>
      </c>
      <c r="C1" s="364"/>
      <c r="D1" s="364"/>
    </row>
    <row r="2" spans="2:19" ht="13.5" customHeight="1">
      <c r="B2" s="364"/>
      <c r="C2" s="364"/>
      <c r="D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4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4" t="s">
        <v>27</v>
      </c>
      <c r="C1" s="364"/>
    </row>
    <row r="2" spans="2:25" ht="13.5" customHeight="1">
      <c r="B2" s="364"/>
      <c r="C2" s="364"/>
    </row>
    <row r="3" spans="2:25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ht="20.25">
      <c r="B4" s="366" t="s">
        <v>64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25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25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25" ht="3.75" customHeight="1" thickBot="1"/>
    <row r="8" spans="2:25" s="2" customFormat="1" ht="15.75" customHeight="1" thickTop="1">
      <c r="B8" s="407" t="s">
        <v>197</v>
      </c>
      <c r="C8" s="409" t="s">
        <v>22</v>
      </c>
      <c r="D8" s="369"/>
      <c r="E8" s="374"/>
      <c r="F8" s="369" t="s">
        <v>23</v>
      </c>
      <c r="G8" s="369"/>
      <c r="H8" s="369"/>
      <c r="I8" s="409" t="s">
        <v>189</v>
      </c>
      <c r="J8" s="369"/>
      <c r="K8" s="374"/>
      <c r="L8" s="369" t="s">
        <v>21</v>
      </c>
      <c r="M8" s="369"/>
      <c r="N8" s="374"/>
    </row>
    <row r="9" spans="2:25" s="5" customFormat="1" ht="15.75" customHeight="1" thickBot="1">
      <c r="B9" s="408"/>
      <c r="C9" s="286">
        <v>45351</v>
      </c>
      <c r="D9" s="287">
        <v>45716</v>
      </c>
      <c r="E9" s="288" t="s">
        <v>190</v>
      </c>
      <c r="F9" s="286">
        <v>45351</v>
      </c>
      <c r="G9" s="287">
        <v>45716</v>
      </c>
      <c r="H9" s="288" t="s">
        <v>190</v>
      </c>
      <c r="I9" s="286">
        <v>45351</v>
      </c>
      <c r="J9" s="287">
        <v>45716</v>
      </c>
      <c r="K9" s="288" t="s">
        <v>190</v>
      </c>
      <c r="L9" s="286">
        <v>45351</v>
      </c>
      <c r="M9" s="287">
        <v>45716</v>
      </c>
      <c r="N9" s="289" t="s">
        <v>190</v>
      </c>
      <c r="R9" s="13"/>
      <c r="S9" s="13"/>
      <c r="T9" s="49"/>
      <c r="U9" s="85"/>
      <c r="V9" s="85"/>
      <c r="W9" s="49"/>
      <c r="X9" s="49"/>
      <c r="Y9" s="49"/>
    </row>
    <row r="10" spans="2:25" ht="15" customHeight="1" thickTop="1">
      <c r="B10" s="71" t="s">
        <v>31</v>
      </c>
      <c r="C10" s="196">
        <v>132741.85</v>
      </c>
      <c r="D10" s="108">
        <v>124964.12</v>
      </c>
      <c r="E10" s="166">
        <v>-5.8592900430421979E-2</v>
      </c>
      <c r="F10" s="196">
        <v>252319.72</v>
      </c>
      <c r="G10" s="108">
        <v>285822.21000000002</v>
      </c>
      <c r="H10" s="166">
        <v>0.1327779295252865</v>
      </c>
      <c r="I10" s="196">
        <v>0</v>
      </c>
      <c r="J10" s="108">
        <v>0</v>
      </c>
      <c r="K10" s="166">
        <v>0</v>
      </c>
      <c r="L10" s="196">
        <v>385061.57</v>
      </c>
      <c r="M10" s="108">
        <v>410786.33</v>
      </c>
      <c r="N10" s="166">
        <v>6.6806874547361367E-2</v>
      </c>
      <c r="X10" s="84"/>
      <c r="Y10" s="84"/>
    </row>
    <row r="11" spans="2:25" ht="15" customHeight="1">
      <c r="B11" s="71" t="s">
        <v>34</v>
      </c>
      <c r="C11" s="196">
        <v>36862.04</v>
      </c>
      <c r="D11" s="108">
        <v>39557.879999999997</v>
      </c>
      <c r="E11" s="166">
        <v>7.3133228654735233E-2</v>
      </c>
      <c r="F11" s="196">
        <v>102991.79</v>
      </c>
      <c r="G11" s="108">
        <v>110585.85</v>
      </c>
      <c r="H11" s="166">
        <v>7.3734615157188862E-2</v>
      </c>
      <c r="I11" s="196">
        <v>535</v>
      </c>
      <c r="J11" s="108">
        <v>2417.36</v>
      </c>
      <c r="K11" s="166">
        <v>3.5184299065420563</v>
      </c>
      <c r="L11" s="196">
        <v>139853.82999999999</v>
      </c>
      <c r="M11" s="108">
        <v>150143.73000000001</v>
      </c>
      <c r="N11" s="166">
        <v>7.3576104422739264E-2</v>
      </c>
      <c r="X11" s="84"/>
      <c r="Y11" s="84"/>
    </row>
    <row r="12" spans="2:25" ht="15" customHeight="1">
      <c r="B12" s="71" t="s">
        <v>33</v>
      </c>
      <c r="C12" s="196">
        <v>48776.88</v>
      </c>
      <c r="D12" s="108">
        <v>61626.9</v>
      </c>
      <c r="E12" s="166">
        <v>0.26344489438438878</v>
      </c>
      <c r="F12" s="196">
        <v>35002.6</v>
      </c>
      <c r="G12" s="108">
        <v>35557.19</v>
      </c>
      <c r="H12" s="166">
        <v>1.5844251569883488E-2</v>
      </c>
      <c r="I12" s="196">
        <v>0</v>
      </c>
      <c r="J12" s="108">
        <v>0</v>
      </c>
      <c r="K12" s="166">
        <v>0</v>
      </c>
      <c r="L12" s="196">
        <v>83779.48</v>
      </c>
      <c r="M12" s="108">
        <v>97184.09</v>
      </c>
      <c r="N12" s="166">
        <v>0.15999872522484027</v>
      </c>
      <c r="X12" s="84"/>
      <c r="Y12" s="84"/>
    </row>
    <row r="13" spans="2:25" ht="15" customHeight="1">
      <c r="B13" s="190" t="s">
        <v>146</v>
      </c>
      <c r="C13" s="196">
        <v>77812.62</v>
      </c>
      <c r="D13" s="108">
        <v>92083.03</v>
      </c>
      <c r="E13" s="166">
        <v>0.1833945444839154</v>
      </c>
      <c r="F13" s="196">
        <v>0</v>
      </c>
      <c r="G13" s="108">
        <v>0</v>
      </c>
      <c r="H13" s="166">
        <v>0</v>
      </c>
      <c r="I13" s="196">
        <v>0</v>
      </c>
      <c r="J13" s="108">
        <v>0</v>
      </c>
      <c r="K13" s="166">
        <v>0</v>
      </c>
      <c r="L13" s="196">
        <v>77812.62</v>
      </c>
      <c r="M13" s="108">
        <v>92083.03</v>
      </c>
      <c r="N13" s="166">
        <v>0.1833945444839154</v>
      </c>
      <c r="X13" s="84"/>
      <c r="Y13" s="84"/>
    </row>
    <row r="14" spans="2:25" ht="15" customHeight="1">
      <c r="B14" s="71" t="s">
        <v>164</v>
      </c>
      <c r="C14" s="196">
        <v>37597.879999999997</v>
      </c>
      <c r="D14" s="108">
        <v>39786.32</v>
      </c>
      <c r="E14" s="166">
        <v>5.8206473343709868E-2</v>
      </c>
      <c r="F14" s="196">
        <v>24714.6</v>
      </c>
      <c r="G14" s="108">
        <v>33634.410000000003</v>
      </c>
      <c r="H14" s="166">
        <v>0.36091257799033793</v>
      </c>
      <c r="I14" s="196">
        <v>0</v>
      </c>
      <c r="J14" s="108">
        <v>146.72</v>
      </c>
      <c r="K14" s="166" t="s">
        <v>282</v>
      </c>
      <c r="L14" s="196">
        <v>62312.479999999996</v>
      </c>
      <c r="M14" s="108">
        <v>73420.73000000001</v>
      </c>
      <c r="N14" s="166">
        <v>0.17826685761824942</v>
      </c>
      <c r="X14" s="84"/>
      <c r="Y14" s="84"/>
    </row>
    <row r="15" spans="2:25" ht="15" customHeight="1">
      <c r="B15" s="71" t="s">
        <v>159</v>
      </c>
      <c r="C15" s="196">
        <v>0</v>
      </c>
      <c r="D15" s="108">
        <v>0</v>
      </c>
      <c r="E15" s="166">
        <v>0</v>
      </c>
      <c r="F15" s="196">
        <v>70433.58</v>
      </c>
      <c r="G15" s="108">
        <v>72685.84</v>
      </c>
      <c r="H15" s="166">
        <v>3.1977076843176147E-2</v>
      </c>
      <c r="I15" s="196">
        <v>0</v>
      </c>
      <c r="J15" s="108">
        <v>0</v>
      </c>
      <c r="K15" s="166">
        <v>0</v>
      </c>
      <c r="L15" s="196">
        <v>70433.58</v>
      </c>
      <c r="M15" s="108">
        <v>72685.84</v>
      </c>
      <c r="N15" s="166">
        <v>3.1977076843176147E-2</v>
      </c>
      <c r="X15" s="84"/>
      <c r="Y15" s="84"/>
    </row>
    <row r="16" spans="2:25" ht="15" customHeight="1">
      <c r="B16" s="71" t="s">
        <v>207</v>
      </c>
      <c r="C16" s="196">
        <v>72970.97</v>
      </c>
      <c r="D16" s="108">
        <v>69271.45</v>
      </c>
      <c r="E16" s="166">
        <v>-5.0698517506345388E-2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72970.97</v>
      </c>
      <c r="M16" s="108">
        <v>69271.45</v>
      </c>
      <c r="N16" s="166">
        <v>-5.0698517506345388E-2</v>
      </c>
      <c r="X16" s="84"/>
      <c r="Y16" s="84"/>
    </row>
    <row r="17" spans="2:32" ht="15" customHeight="1">
      <c r="B17" s="71" t="s">
        <v>133</v>
      </c>
      <c r="C17" s="196">
        <v>42320.81</v>
      </c>
      <c r="D17" s="108">
        <v>56622.92</v>
      </c>
      <c r="E17" s="166">
        <v>0.3379450913155963</v>
      </c>
      <c r="F17" s="196">
        <v>5826.41</v>
      </c>
      <c r="G17" s="108">
        <v>8777.2199999999993</v>
      </c>
      <c r="H17" s="166">
        <v>0.50645423167954184</v>
      </c>
      <c r="I17" s="196">
        <v>0</v>
      </c>
      <c r="J17" s="108">
        <v>0</v>
      </c>
      <c r="K17" s="166">
        <v>0</v>
      </c>
      <c r="L17" s="196">
        <v>48147.22</v>
      </c>
      <c r="M17" s="108">
        <v>65400.14</v>
      </c>
      <c r="N17" s="166">
        <v>0.35833678455370838</v>
      </c>
      <c r="S17" s="111"/>
      <c r="T17" s="111"/>
      <c r="X17" s="84"/>
      <c r="Y17" s="84"/>
    </row>
    <row r="18" spans="2:32" ht="15" customHeight="1">
      <c r="B18" s="71" t="s">
        <v>132</v>
      </c>
      <c r="C18" s="196">
        <v>50924.88</v>
      </c>
      <c r="D18" s="108">
        <v>60613.93</v>
      </c>
      <c r="E18" s="166">
        <v>0.19026161671858635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166">
        <v>0</v>
      </c>
      <c r="L18" s="196">
        <v>50924.88</v>
      </c>
      <c r="M18" s="108">
        <v>60613.93</v>
      </c>
      <c r="N18" s="166">
        <v>0.19026161671858635</v>
      </c>
      <c r="U18" s="111"/>
    </row>
    <row r="19" spans="2:32" ht="15" customHeight="1">
      <c r="B19" s="71" t="s">
        <v>160</v>
      </c>
      <c r="C19" s="196">
        <v>38175.53</v>
      </c>
      <c r="D19" s="108">
        <v>33885.81</v>
      </c>
      <c r="E19" s="166">
        <v>-0.11236831551520048</v>
      </c>
      <c r="F19" s="196">
        <v>22067.3</v>
      </c>
      <c r="G19" s="108">
        <v>24472.21</v>
      </c>
      <c r="H19" s="166">
        <v>0.10898070901288331</v>
      </c>
      <c r="I19" s="196">
        <v>0</v>
      </c>
      <c r="J19" s="108">
        <v>0</v>
      </c>
      <c r="K19" s="166">
        <v>0</v>
      </c>
      <c r="L19" s="196">
        <v>60242.83</v>
      </c>
      <c r="M19" s="108">
        <v>58358.02</v>
      </c>
      <c r="N19" s="166">
        <v>-3.1286876795130723E-2</v>
      </c>
    </row>
    <row r="20" spans="2:32" ht="15" customHeight="1">
      <c r="B20" s="71" t="s">
        <v>205</v>
      </c>
      <c r="C20" s="196">
        <v>43966.59</v>
      </c>
      <c r="D20" s="108">
        <v>50150.74</v>
      </c>
      <c r="E20" s="166">
        <v>0.14065566604096433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43966.59</v>
      </c>
      <c r="M20" s="108">
        <v>50150.74</v>
      </c>
      <c r="N20" s="166">
        <v>0.14065566604096433</v>
      </c>
      <c r="P20" s="82"/>
      <c r="Q20" s="82"/>
      <c r="R20" s="117"/>
      <c r="S20" s="100"/>
      <c r="T20" s="102"/>
      <c r="U20" s="103"/>
      <c r="V20" s="101"/>
      <c r="W20" s="103"/>
      <c r="X20" s="102"/>
      <c r="Y20" s="84"/>
      <c r="Z20" s="170"/>
      <c r="AA20" s="84"/>
      <c r="AB20" s="84"/>
      <c r="AC20" s="84"/>
      <c r="AD20" s="84"/>
      <c r="AF20" s="84"/>
    </row>
    <row r="21" spans="2:32" ht="15" customHeight="1">
      <c r="B21" s="71" t="s">
        <v>145</v>
      </c>
      <c r="C21" s="196">
        <v>0</v>
      </c>
      <c r="D21" s="108">
        <v>0</v>
      </c>
      <c r="E21" s="166">
        <v>0</v>
      </c>
      <c r="F21" s="196">
        <v>38270.28</v>
      </c>
      <c r="G21" s="108">
        <v>49159.03</v>
      </c>
      <c r="H21" s="166">
        <v>0.28452234998019349</v>
      </c>
      <c r="I21" s="196">
        <v>0</v>
      </c>
      <c r="J21" s="108">
        <v>0</v>
      </c>
      <c r="K21" s="166">
        <v>0</v>
      </c>
      <c r="L21" s="196">
        <v>38270.28</v>
      </c>
      <c r="M21" s="108">
        <v>49159.03</v>
      </c>
      <c r="N21" s="166">
        <v>0.28452234998019349</v>
      </c>
      <c r="S21" s="108"/>
      <c r="T21" s="108"/>
      <c r="V21" s="101"/>
      <c r="X21" s="90"/>
    </row>
    <row r="22" spans="2:32" ht="15" customHeight="1">
      <c r="B22" s="190" t="s">
        <v>204</v>
      </c>
      <c r="C22" s="196">
        <v>39247.040000000001</v>
      </c>
      <c r="D22" s="108">
        <v>46840.86</v>
      </c>
      <c r="E22" s="166">
        <v>0.19348771270393894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39247.040000000001</v>
      </c>
      <c r="M22" s="108">
        <v>46840.86</v>
      </c>
      <c r="N22" s="166">
        <v>0.19348771270393894</v>
      </c>
    </row>
    <row r="23" spans="2:32" ht="15" customHeight="1">
      <c r="B23" s="71" t="s">
        <v>0</v>
      </c>
      <c r="C23" s="196">
        <v>35646.1</v>
      </c>
      <c r="D23" s="108">
        <v>43753.72</v>
      </c>
      <c r="E23" s="166">
        <v>0.22744760296357813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35646.1</v>
      </c>
      <c r="M23" s="108">
        <v>43753.72</v>
      </c>
      <c r="N23" s="166">
        <v>0.22744760296357813</v>
      </c>
    </row>
    <row r="24" spans="2:32" ht="15" customHeight="1">
      <c r="B24" s="71" t="s">
        <v>4</v>
      </c>
      <c r="C24" s="196">
        <v>31890.93</v>
      </c>
      <c r="D24" s="108">
        <v>41162.730000000003</v>
      </c>
      <c r="E24" s="166">
        <v>0.29073470105763621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31890.93</v>
      </c>
      <c r="M24" s="108">
        <v>41162.730000000003</v>
      </c>
      <c r="N24" s="166">
        <v>0.29073470105763621</v>
      </c>
    </row>
    <row r="25" spans="2:32" ht="15" customHeight="1">
      <c r="B25" s="71" t="s">
        <v>30</v>
      </c>
      <c r="C25" s="196">
        <v>35201.03</v>
      </c>
      <c r="D25" s="108">
        <v>40740.400000000001</v>
      </c>
      <c r="E25" s="166">
        <v>0.15736386122792437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35201.03</v>
      </c>
      <c r="M25" s="108">
        <v>40740.400000000001</v>
      </c>
      <c r="N25" s="166">
        <v>0.15736386122792437</v>
      </c>
    </row>
    <row r="26" spans="2:32" ht="15" customHeight="1">
      <c r="B26" s="71" t="s">
        <v>32</v>
      </c>
      <c r="C26" s="196">
        <v>9245.86</v>
      </c>
      <c r="D26" s="108">
        <v>9039.02</v>
      </c>
      <c r="E26" s="166">
        <v>-2.2371093657053007E-2</v>
      </c>
      <c r="F26" s="196">
        <v>16922.189999999999</v>
      </c>
      <c r="G26" s="108">
        <v>20340.53</v>
      </c>
      <c r="H26" s="166">
        <v>0.20200340499663463</v>
      </c>
      <c r="I26" s="196">
        <v>0</v>
      </c>
      <c r="J26" s="108">
        <v>0</v>
      </c>
      <c r="K26" s="166">
        <v>0</v>
      </c>
      <c r="L26" s="196">
        <v>26168.05</v>
      </c>
      <c r="M26" s="108">
        <v>29379.55</v>
      </c>
      <c r="N26" s="166">
        <v>0.12272599601422346</v>
      </c>
      <c r="P26" s="82"/>
      <c r="Q26" s="82"/>
      <c r="R26" s="117"/>
      <c r="S26" s="100"/>
      <c r="T26" s="102"/>
      <c r="U26" s="103"/>
      <c r="V26" s="101"/>
      <c r="W26" s="103"/>
      <c r="X26" s="102"/>
      <c r="Y26" s="170"/>
      <c r="Z26" s="170"/>
      <c r="AA26" s="84"/>
      <c r="AB26" s="84"/>
      <c r="AC26" s="84"/>
      <c r="AD26" s="84"/>
      <c r="AF26" s="84"/>
    </row>
    <row r="27" spans="2:32" ht="15" customHeight="1">
      <c r="B27" s="71" t="s">
        <v>131</v>
      </c>
      <c r="C27" s="196">
        <v>12669.1</v>
      </c>
      <c r="D27" s="108">
        <v>12371.09</v>
      </c>
      <c r="E27" s="166">
        <v>-2.3522586450497682E-2</v>
      </c>
      <c r="F27" s="196">
        <v>13863.16</v>
      </c>
      <c r="G27" s="108">
        <v>15765.09</v>
      </c>
      <c r="H27" s="166">
        <v>0.13719310748775895</v>
      </c>
      <c r="I27" s="196">
        <v>0</v>
      </c>
      <c r="J27" s="108">
        <v>0</v>
      </c>
      <c r="K27" s="166">
        <v>0</v>
      </c>
      <c r="L27" s="196">
        <v>26532.260000000002</v>
      </c>
      <c r="M27" s="108">
        <v>28136.18</v>
      </c>
      <c r="N27" s="166">
        <v>6.04516916387823E-2</v>
      </c>
    </row>
    <row r="28" spans="2:32" ht="15" customHeight="1">
      <c r="B28" s="190" t="s">
        <v>211</v>
      </c>
      <c r="C28" s="196">
        <v>0</v>
      </c>
      <c r="D28" s="108">
        <v>0</v>
      </c>
      <c r="E28" s="166">
        <v>0</v>
      </c>
      <c r="F28" s="196">
        <v>20007.080000000002</v>
      </c>
      <c r="G28" s="108">
        <v>22098.52</v>
      </c>
      <c r="H28" s="166">
        <v>0.10453499461190731</v>
      </c>
      <c r="I28" s="196">
        <v>0</v>
      </c>
      <c r="J28" s="108">
        <v>0</v>
      </c>
      <c r="K28" s="166">
        <v>0</v>
      </c>
      <c r="L28" s="196">
        <v>20007.080000000002</v>
      </c>
      <c r="M28" s="108">
        <v>22098.52</v>
      </c>
      <c r="N28" s="166">
        <v>0.10453499461190731</v>
      </c>
    </row>
    <row r="29" spans="2:32" ht="15" customHeight="1">
      <c r="B29" s="71" t="s">
        <v>147</v>
      </c>
      <c r="C29" s="196">
        <v>0</v>
      </c>
      <c r="D29" s="108">
        <v>0</v>
      </c>
      <c r="E29" s="166">
        <v>0</v>
      </c>
      <c r="F29" s="196">
        <v>20532.57</v>
      </c>
      <c r="G29" s="108">
        <v>21113.46</v>
      </c>
      <c r="H29" s="166">
        <v>2.8291149135251915E-2</v>
      </c>
      <c r="I29" s="196">
        <v>0</v>
      </c>
      <c r="J29" s="108">
        <v>0</v>
      </c>
      <c r="K29" s="166">
        <v>0</v>
      </c>
      <c r="L29" s="196">
        <v>20532.57</v>
      </c>
      <c r="M29" s="108">
        <v>21113.46</v>
      </c>
      <c r="N29" s="166">
        <v>2.8291149135251915E-2</v>
      </c>
    </row>
    <row r="30" spans="2:32" ht="15" customHeight="1">
      <c r="B30" s="190" t="s">
        <v>214</v>
      </c>
      <c r="C30" s="196">
        <v>1337.46</v>
      </c>
      <c r="D30" s="108">
        <v>2019.56</v>
      </c>
      <c r="E30" s="166">
        <v>0.50999656064480425</v>
      </c>
      <c r="F30" s="196">
        <v>16711.740000000002</v>
      </c>
      <c r="G30" s="108">
        <v>15430.11</v>
      </c>
      <c r="H30" s="166">
        <v>-7.6690398486333619E-2</v>
      </c>
      <c r="I30" s="196">
        <v>0</v>
      </c>
      <c r="J30" s="108">
        <v>0</v>
      </c>
      <c r="K30" s="166">
        <v>0</v>
      </c>
      <c r="L30" s="196">
        <v>18049.2</v>
      </c>
      <c r="M30" s="108">
        <v>17449.670000000002</v>
      </c>
      <c r="N30" s="166">
        <v>-3.3216430645125479E-2</v>
      </c>
    </row>
    <row r="31" spans="2:32" ht="15" customHeight="1">
      <c r="B31" s="190" t="s">
        <v>148</v>
      </c>
      <c r="C31" s="196">
        <v>3130.48</v>
      </c>
      <c r="D31" s="108">
        <v>4640.04</v>
      </c>
      <c r="E31" s="166">
        <v>0.48221359024814087</v>
      </c>
      <c r="F31" s="196">
        <v>9624.49</v>
      </c>
      <c r="G31" s="108">
        <v>7690.83</v>
      </c>
      <c r="H31" s="166">
        <v>-0.20091038590096721</v>
      </c>
      <c r="I31" s="196">
        <v>0</v>
      </c>
      <c r="J31" s="108">
        <v>0</v>
      </c>
      <c r="K31" s="166">
        <v>0</v>
      </c>
      <c r="L31" s="196">
        <v>12754.97</v>
      </c>
      <c r="M31" s="108">
        <v>12330.869999999999</v>
      </c>
      <c r="N31" s="166">
        <v>-3.3249784201766087E-2</v>
      </c>
    </row>
    <row r="32" spans="2:32" ht="15" customHeight="1">
      <c r="B32" s="71" t="s">
        <v>210</v>
      </c>
      <c r="C32" s="196">
        <v>0</v>
      </c>
      <c r="D32" s="108">
        <v>0</v>
      </c>
      <c r="E32" s="166">
        <v>0</v>
      </c>
      <c r="F32" s="196">
        <v>9978.42</v>
      </c>
      <c r="G32" s="108">
        <v>10545.1</v>
      </c>
      <c r="H32" s="166">
        <v>5.6790554015565618E-2</v>
      </c>
      <c r="I32" s="196">
        <v>0</v>
      </c>
      <c r="J32" s="108">
        <v>0</v>
      </c>
      <c r="K32" s="166">
        <v>0</v>
      </c>
      <c r="L32" s="196">
        <v>9978.42</v>
      </c>
      <c r="M32" s="108">
        <v>10545.1</v>
      </c>
      <c r="N32" s="166">
        <v>5.6790554015565618E-2</v>
      </c>
    </row>
    <row r="33" spans="2:22" ht="15" customHeight="1">
      <c r="B33" s="71" t="s">
        <v>1</v>
      </c>
      <c r="C33" s="196">
        <v>7959.01</v>
      </c>
      <c r="D33" s="108">
        <v>8490.73</v>
      </c>
      <c r="E33" s="166">
        <v>6.6807303923477834E-2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7959.01</v>
      </c>
      <c r="M33" s="108">
        <v>8490.73</v>
      </c>
      <c r="N33" s="166">
        <v>6.6807303923477834E-2</v>
      </c>
    </row>
    <row r="34" spans="2:22" ht="15" customHeight="1">
      <c r="B34" s="71" t="s">
        <v>2</v>
      </c>
      <c r="C34" s="196">
        <v>0</v>
      </c>
      <c r="D34" s="108">
        <v>0</v>
      </c>
      <c r="E34" s="166">
        <v>0</v>
      </c>
      <c r="F34" s="196">
        <v>7629.25</v>
      </c>
      <c r="G34" s="108">
        <v>8384.89</v>
      </c>
      <c r="H34" s="166">
        <v>9.904512239079849E-2</v>
      </c>
      <c r="I34" s="196">
        <v>0</v>
      </c>
      <c r="J34" s="108">
        <v>0</v>
      </c>
      <c r="K34" s="166">
        <v>0</v>
      </c>
      <c r="L34" s="196">
        <v>7629.25</v>
      </c>
      <c r="M34" s="108">
        <v>8384.89</v>
      </c>
      <c r="N34" s="166">
        <v>9.904512239079849E-2</v>
      </c>
    </row>
    <row r="35" spans="2:22" ht="15" customHeight="1">
      <c r="B35" s="190" t="s">
        <v>213</v>
      </c>
      <c r="C35" s="196">
        <v>0</v>
      </c>
      <c r="D35" s="108">
        <v>0</v>
      </c>
      <c r="E35" s="166">
        <v>0</v>
      </c>
      <c r="F35" s="196">
        <v>5177.74</v>
      </c>
      <c r="G35" s="108">
        <v>6889.26</v>
      </c>
      <c r="H35" s="166">
        <v>0.33055348472499596</v>
      </c>
      <c r="I35" s="196">
        <v>0</v>
      </c>
      <c r="J35" s="108">
        <v>0</v>
      </c>
      <c r="K35" s="166">
        <v>0</v>
      </c>
      <c r="L35" s="196">
        <v>5177.74</v>
      </c>
      <c r="M35" s="108">
        <v>6889.26</v>
      </c>
      <c r="N35" s="166">
        <v>0.33055348472499596</v>
      </c>
    </row>
    <row r="36" spans="2:22" ht="15" customHeight="1">
      <c r="B36" s="71" t="s">
        <v>165</v>
      </c>
      <c r="C36" s="196">
        <v>5383.48</v>
      </c>
      <c r="D36" s="108">
        <v>5664.06</v>
      </c>
      <c r="E36" s="166">
        <v>5.2118703886705413E-2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5383.48</v>
      </c>
      <c r="M36" s="108">
        <v>5664.06</v>
      </c>
      <c r="N36" s="166">
        <v>5.2118703886705413E-2</v>
      </c>
    </row>
    <row r="37" spans="2:22" ht="15" customHeight="1">
      <c r="B37" s="71" t="s">
        <v>212</v>
      </c>
      <c r="C37" s="196">
        <v>0</v>
      </c>
      <c r="D37" s="108">
        <v>0</v>
      </c>
      <c r="E37" s="166">
        <v>0</v>
      </c>
      <c r="F37" s="196">
        <v>2759.78</v>
      </c>
      <c r="G37" s="108">
        <v>4708.26</v>
      </c>
      <c r="H37" s="166">
        <v>0.70602729203052417</v>
      </c>
      <c r="I37" s="196">
        <v>0</v>
      </c>
      <c r="J37" s="108">
        <v>0</v>
      </c>
      <c r="K37" s="166"/>
      <c r="L37" s="196">
        <v>2759.78</v>
      </c>
      <c r="M37" s="108">
        <v>4708.26</v>
      </c>
      <c r="N37" s="166">
        <v>0.70602729203052417</v>
      </c>
    </row>
    <row r="38" spans="2:22" ht="15" customHeight="1">
      <c r="B38" s="190" t="s">
        <v>163</v>
      </c>
      <c r="C38" s="196">
        <v>3754.97</v>
      </c>
      <c r="D38" s="108">
        <v>4157.97</v>
      </c>
      <c r="E38" s="166">
        <v>0.10732442602737186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3754.97</v>
      </c>
      <c r="M38" s="108">
        <v>4157.97</v>
      </c>
      <c r="N38" s="166">
        <v>0.10732442602737186</v>
      </c>
    </row>
    <row r="39" spans="2:22" ht="15" customHeight="1">
      <c r="B39" s="71" t="s">
        <v>206</v>
      </c>
      <c r="C39" s="196">
        <v>0</v>
      </c>
      <c r="D39" s="108">
        <v>0</v>
      </c>
      <c r="E39" s="166">
        <v>0</v>
      </c>
      <c r="F39" s="196">
        <v>3664.11</v>
      </c>
      <c r="G39" s="108">
        <v>4033.83</v>
      </c>
      <c r="H39" s="166">
        <v>0.10090308424146649</v>
      </c>
      <c r="I39" s="196">
        <v>0</v>
      </c>
      <c r="J39" s="108">
        <v>0</v>
      </c>
      <c r="K39" s="166">
        <v>0</v>
      </c>
      <c r="L39" s="196">
        <v>3664.11</v>
      </c>
      <c r="M39" s="108">
        <v>4033.83</v>
      </c>
      <c r="N39" s="166">
        <v>0.10090308424146649</v>
      </c>
      <c r="U39" s="84"/>
      <c r="V39" s="84"/>
    </row>
    <row r="40" spans="2:22" ht="15" customHeight="1">
      <c r="B40" s="190" t="s">
        <v>173</v>
      </c>
      <c r="C40" s="196">
        <v>4184.0200000000004</v>
      </c>
      <c r="D40" s="108">
        <v>3768.37</v>
      </c>
      <c r="E40" s="166">
        <v>-9.934225935822498E-2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4184.0200000000004</v>
      </c>
      <c r="M40" s="108">
        <v>3768.37</v>
      </c>
      <c r="N40" s="166">
        <v>-9.934225935822498E-2</v>
      </c>
      <c r="U40" s="84"/>
      <c r="V40" s="84"/>
    </row>
    <row r="41" spans="2:22" ht="15" customHeight="1">
      <c r="B41" s="71" t="s">
        <v>3</v>
      </c>
      <c r="C41" s="196">
        <v>2425.9699999999998</v>
      </c>
      <c r="D41" s="108">
        <v>2576.1799999999998</v>
      </c>
      <c r="E41" s="166">
        <v>6.1917501040820805E-2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2425.9699999999998</v>
      </c>
      <c r="M41" s="108">
        <v>2576.1799999999998</v>
      </c>
      <c r="N41" s="166">
        <v>6.1917501040820805E-2</v>
      </c>
    </row>
    <row r="42" spans="2:22" ht="15" customHeight="1">
      <c r="B42" s="190" t="s">
        <v>208</v>
      </c>
      <c r="C42" s="196">
        <v>1984.59</v>
      </c>
      <c r="D42" s="108">
        <v>2466.66</v>
      </c>
      <c r="E42" s="166">
        <v>0.24290659531691683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1984.59</v>
      </c>
      <c r="M42" s="108">
        <v>2466.66</v>
      </c>
      <c r="N42" s="166">
        <v>0.24290659531691683</v>
      </c>
    </row>
    <row r="43" spans="2:22" ht="15" customHeight="1">
      <c r="B43" s="190" t="s">
        <v>216</v>
      </c>
      <c r="C43" s="196">
        <v>0</v>
      </c>
      <c r="D43" s="108">
        <v>0</v>
      </c>
      <c r="E43" s="166">
        <v>0</v>
      </c>
      <c r="F43" s="196">
        <v>0</v>
      </c>
      <c r="G43" s="108">
        <v>2425.5300000000002</v>
      </c>
      <c r="H43" s="166" t="s">
        <v>282</v>
      </c>
      <c r="I43" s="196">
        <v>0</v>
      </c>
      <c r="J43" s="108">
        <v>0</v>
      </c>
      <c r="K43" s="166">
        <v>0</v>
      </c>
      <c r="L43" s="196">
        <v>0</v>
      </c>
      <c r="M43" s="108">
        <v>2425.5300000000002</v>
      </c>
      <c r="N43" s="166" t="s">
        <v>282</v>
      </c>
      <c r="U43" s="111"/>
    </row>
    <row r="44" spans="2:22" ht="15" customHeight="1">
      <c r="B44" s="190" t="s">
        <v>215</v>
      </c>
      <c r="C44" s="196">
        <v>0</v>
      </c>
      <c r="D44" s="108">
        <v>2132.35</v>
      </c>
      <c r="E44" s="166" t="s">
        <v>282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0</v>
      </c>
      <c r="M44" s="108">
        <v>2132.35</v>
      </c>
      <c r="N44" s="166" t="s">
        <v>282</v>
      </c>
    </row>
    <row r="45" spans="2:22" ht="15" customHeight="1">
      <c r="B45" s="190" t="s">
        <v>217</v>
      </c>
      <c r="C45" s="196">
        <v>0</v>
      </c>
      <c r="D45" s="108">
        <v>1828.22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1828.22</v>
      </c>
      <c r="N45" s="166" t="s">
        <v>282</v>
      </c>
    </row>
    <row r="46" spans="2:22" ht="15" customHeight="1">
      <c r="B46" s="71" t="s">
        <v>29</v>
      </c>
      <c r="C46" s="196">
        <v>0</v>
      </c>
      <c r="D46" s="108">
        <v>0</v>
      </c>
      <c r="E46" s="166">
        <v>0</v>
      </c>
      <c r="F46" s="196">
        <v>1755.12</v>
      </c>
      <c r="G46" s="108">
        <v>1762.76</v>
      </c>
      <c r="H46" s="166">
        <v>4.3529787137062429E-3</v>
      </c>
      <c r="I46" s="196">
        <v>0</v>
      </c>
      <c r="J46" s="108">
        <v>0</v>
      </c>
      <c r="K46" s="166">
        <v>0</v>
      </c>
      <c r="L46" s="196">
        <v>1755.12</v>
      </c>
      <c r="M46" s="108">
        <v>1762.76</v>
      </c>
      <c r="N46" s="166">
        <v>4.3529787137062429E-3</v>
      </c>
    </row>
    <row r="47" spans="2:22" ht="15" customHeight="1">
      <c r="B47" s="190" t="s">
        <v>162</v>
      </c>
      <c r="C47" s="196">
        <v>1767.37</v>
      </c>
      <c r="D47" s="108">
        <v>1490.05</v>
      </c>
      <c r="E47" s="166">
        <v>-0.15691111651776365</v>
      </c>
      <c r="F47" s="196">
        <v>0</v>
      </c>
      <c r="G47" s="108">
        <v>0</v>
      </c>
      <c r="H47" s="166">
        <v>0</v>
      </c>
      <c r="I47" s="196">
        <v>0</v>
      </c>
      <c r="J47" s="108">
        <v>0</v>
      </c>
      <c r="K47" s="166">
        <v>0</v>
      </c>
      <c r="L47" s="196">
        <v>1767.37</v>
      </c>
      <c r="M47" s="108">
        <v>1490.05</v>
      </c>
      <c r="N47" s="166">
        <v>-0.15691111651776365</v>
      </c>
    </row>
    <row r="48" spans="2:22" ht="4.5" customHeight="1" thickBot="1">
      <c r="B48" s="71"/>
      <c r="C48" s="196"/>
      <c r="D48" s="108"/>
      <c r="E48" s="166"/>
      <c r="F48" s="196"/>
      <c r="G48" s="108"/>
      <c r="H48" s="166"/>
      <c r="I48" s="196"/>
      <c r="J48" s="108"/>
      <c r="K48" s="166"/>
      <c r="L48" s="196"/>
      <c r="M48" s="108"/>
      <c r="N48" s="166"/>
    </row>
    <row r="49" spans="2:22" s="10" customFormat="1" ht="17.25" customHeight="1" thickTop="1" thickBot="1">
      <c r="B49" s="6" t="s">
        <v>5</v>
      </c>
      <c r="C49" s="55">
        <v>777977.46</v>
      </c>
      <c r="D49" s="56">
        <v>861705.11</v>
      </c>
      <c r="E49" s="223">
        <v>0.1076222054042543</v>
      </c>
      <c r="F49" s="55">
        <v>680251.92999999993</v>
      </c>
      <c r="G49" s="56">
        <v>761882.13000000012</v>
      </c>
      <c r="H49" s="223">
        <v>0.11999995354662234</v>
      </c>
      <c r="I49" s="55">
        <v>535</v>
      </c>
      <c r="J49" s="56">
        <v>2564.08</v>
      </c>
      <c r="K49" s="223">
        <v>3.7926728971962613</v>
      </c>
      <c r="L49" s="55">
        <v>1458229.39</v>
      </c>
      <c r="M49" s="56">
        <v>1623587.24</v>
      </c>
      <c r="N49" s="223">
        <v>0.11339632237147552</v>
      </c>
      <c r="Q49" s="49"/>
      <c r="R49" s="49"/>
      <c r="S49" s="49"/>
      <c r="T49" s="49"/>
      <c r="U49" s="49"/>
      <c r="V49" s="49"/>
    </row>
    <row r="50" spans="2:22" ht="13.5" thickTop="1">
      <c r="B50" s="48" t="s">
        <v>242</v>
      </c>
    </row>
    <row r="54" spans="2:22">
      <c r="C54" s="108"/>
      <c r="D54" s="108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23.7109375" style="49" customWidth="1"/>
    <col min="15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140625" style="49" customWidth="1"/>
    <col min="14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5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0.28515625" style="49" bestFit="1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15" ht="13.5" customHeight="1">
      <c r="B1" s="364" t="s">
        <v>27</v>
      </c>
      <c r="C1" s="364"/>
    </row>
    <row r="2" spans="2:15" ht="13.5" customHeight="1">
      <c r="B2" s="364"/>
      <c r="C2" s="364"/>
    </row>
    <row r="3" spans="2:15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15" ht="20.25">
      <c r="B4" s="366" t="s">
        <v>166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15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15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15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15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</row>
    <row r="9" spans="2:15" ht="15" customHeight="1" thickTop="1">
      <c r="B9" s="71" t="s">
        <v>133</v>
      </c>
      <c r="C9" s="109">
        <v>13518.56</v>
      </c>
      <c r="D9" s="82">
        <v>36983.1</v>
      </c>
      <c r="E9" s="78">
        <v>1.735727769821638</v>
      </c>
      <c r="F9" s="109">
        <v>3505.97</v>
      </c>
      <c r="G9" s="82">
        <v>3833.03</v>
      </c>
      <c r="H9" s="78">
        <v>9.328659400964652E-2</v>
      </c>
      <c r="I9" s="109">
        <v>0</v>
      </c>
      <c r="J9" s="82">
        <v>0</v>
      </c>
      <c r="K9" s="78">
        <v>0</v>
      </c>
      <c r="L9" s="109">
        <v>17024.53</v>
      </c>
      <c r="M9" s="82">
        <v>40816.129999999997</v>
      </c>
      <c r="N9" s="78">
        <v>1.3974893873722212</v>
      </c>
    </row>
    <row r="10" spans="2:15" ht="15" customHeight="1">
      <c r="B10" s="71" t="s">
        <v>30</v>
      </c>
      <c r="C10" s="196">
        <v>31749.81</v>
      </c>
      <c r="D10" s="235">
        <v>26205.79</v>
      </c>
      <c r="E10" s="78">
        <v>-0.17461584809483899</v>
      </c>
      <c r="F10" s="109">
        <v>0</v>
      </c>
      <c r="G10" s="82">
        <v>0</v>
      </c>
      <c r="H10" s="78">
        <v>0</v>
      </c>
      <c r="I10" s="109">
        <v>0</v>
      </c>
      <c r="J10" s="82">
        <v>0</v>
      </c>
      <c r="K10" s="78">
        <v>0</v>
      </c>
      <c r="L10" s="109">
        <v>31749.81</v>
      </c>
      <c r="M10" s="82">
        <v>26205.79</v>
      </c>
      <c r="N10" s="78">
        <v>-0.17461584809483899</v>
      </c>
    </row>
    <row r="11" spans="2:15" ht="15" customHeight="1">
      <c r="B11" s="71" t="s">
        <v>0</v>
      </c>
      <c r="C11" s="196">
        <v>8627.64</v>
      </c>
      <c r="D11" s="235">
        <v>17712.57</v>
      </c>
      <c r="E11" s="78">
        <v>1.0530029069363118</v>
      </c>
      <c r="F11" s="109">
        <v>0</v>
      </c>
      <c r="G11" s="82">
        <v>0</v>
      </c>
      <c r="H11" s="78">
        <v>0</v>
      </c>
      <c r="I11" s="109">
        <v>0</v>
      </c>
      <c r="J11" s="82">
        <v>0</v>
      </c>
      <c r="K11" s="78">
        <v>0</v>
      </c>
      <c r="L11" s="109">
        <v>8627.64</v>
      </c>
      <c r="M11" s="82">
        <v>17712.57</v>
      </c>
      <c r="N11" s="78">
        <v>1.0530029069363118</v>
      </c>
    </row>
    <row r="12" spans="2:15" ht="15" customHeight="1">
      <c r="B12" s="190" t="s">
        <v>211</v>
      </c>
      <c r="C12" s="196">
        <v>0</v>
      </c>
      <c r="D12" s="235">
        <v>0</v>
      </c>
      <c r="E12" s="78">
        <v>0</v>
      </c>
      <c r="F12" s="109">
        <v>-2287.1999999999998</v>
      </c>
      <c r="G12" s="82">
        <v>13821.91</v>
      </c>
      <c r="H12" s="78">
        <v>7.043157572577825</v>
      </c>
      <c r="I12" s="109">
        <v>0</v>
      </c>
      <c r="J12" s="82">
        <v>0</v>
      </c>
      <c r="K12" s="78">
        <v>0</v>
      </c>
      <c r="L12" s="109">
        <v>-2287.1999999999998</v>
      </c>
      <c r="M12" s="82">
        <v>13821.91</v>
      </c>
      <c r="N12" s="78">
        <v>7.043157572577825</v>
      </c>
    </row>
    <row r="13" spans="2:15" ht="15" customHeight="1">
      <c r="B13" s="190" t="s">
        <v>146</v>
      </c>
      <c r="C13" s="196">
        <v>2073.98</v>
      </c>
      <c r="D13" s="235">
        <v>9851.59</v>
      </c>
      <c r="E13" s="78">
        <v>3.7500892004744504</v>
      </c>
      <c r="F13" s="109">
        <v>0</v>
      </c>
      <c r="G13" s="82">
        <v>0</v>
      </c>
      <c r="H13" s="78">
        <v>0</v>
      </c>
      <c r="I13" s="109">
        <v>0</v>
      </c>
      <c r="J13" s="82">
        <v>0</v>
      </c>
      <c r="K13" s="78">
        <v>0</v>
      </c>
      <c r="L13" s="109">
        <v>2073.98</v>
      </c>
      <c r="M13" s="82">
        <v>9851.59</v>
      </c>
      <c r="N13" s="78">
        <v>3.7500892004744504</v>
      </c>
      <c r="O13" s="89"/>
    </row>
    <row r="14" spans="2:15" ht="15" customHeight="1">
      <c r="B14" s="71" t="s">
        <v>1</v>
      </c>
      <c r="C14" s="196">
        <v>-609.58000000000004</v>
      </c>
      <c r="D14" s="235">
        <v>6175.57</v>
      </c>
      <c r="E14" s="78">
        <v>11.130860592539124</v>
      </c>
      <c r="F14" s="109">
        <v>0</v>
      </c>
      <c r="G14" s="82">
        <v>0</v>
      </c>
      <c r="H14" s="78">
        <v>0</v>
      </c>
      <c r="I14" s="109">
        <v>0</v>
      </c>
      <c r="J14" s="82">
        <v>0</v>
      </c>
      <c r="K14" s="78">
        <v>0</v>
      </c>
      <c r="L14" s="109">
        <v>-609.58000000000004</v>
      </c>
      <c r="M14" s="82">
        <v>6175.57</v>
      </c>
      <c r="N14" s="78">
        <v>11.130860592539124</v>
      </c>
    </row>
    <row r="15" spans="2:15" ht="15" customHeight="1">
      <c r="B15" s="190" t="s">
        <v>163</v>
      </c>
      <c r="C15" s="196">
        <v>3952.75</v>
      </c>
      <c r="D15" s="235">
        <v>3111.35</v>
      </c>
      <c r="E15" s="78">
        <v>-0.21286446145088864</v>
      </c>
      <c r="F15" s="109">
        <v>0</v>
      </c>
      <c r="G15" s="82">
        <v>0</v>
      </c>
      <c r="H15" s="78">
        <v>0</v>
      </c>
      <c r="I15" s="109">
        <v>0</v>
      </c>
      <c r="J15" s="82">
        <v>0</v>
      </c>
      <c r="K15" s="78">
        <v>0</v>
      </c>
      <c r="L15" s="109">
        <v>3952.75</v>
      </c>
      <c r="M15" s="82">
        <v>3111.35</v>
      </c>
      <c r="N15" s="78">
        <v>-0.21286446145088864</v>
      </c>
    </row>
    <row r="16" spans="2:15" ht="15" customHeight="1">
      <c r="B16" s="71" t="s">
        <v>205</v>
      </c>
      <c r="C16" s="196">
        <v>5920.68</v>
      </c>
      <c r="D16" s="235">
        <v>3000.75</v>
      </c>
      <c r="E16" s="78">
        <v>-0.49317477046555463</v>
      </c>
      <c r="F16" s="109">
        <v>0</v>
      </c>
      <c r="G16" s="82">
        <v>0</v>
      </c>
      <c r="H16" s="78">
        <v>0</v>
      </c>
      <c r="I16" s="109">
        <v>0</v>
      </c>
      <c r="J16" s="82">
        <v>0</v>
      </c>
      <c r="K16" s="78">
        <v>0</v>
      </c>
      <c r="L16" s="109">
        <v>5920.68</v>
      </c>
      <c r="M16" s="82">
        <v>3000.75</v>
      </c>
      <c r="N16" s="78">
        <v>-0.49317477046555463</v>
      </c>
    </row>
    <row r="17" spans="2:21" ht="15" customHeight="1">
      <c r="B17" s="71" t="s">
        <v>4</v>
      </c>
      <c r="C17" s="196">
        <v>816.29</v>
      </c>
      <c r="D17" s="235">
        <v>2734.32</v>
      </c>
      <c r="E17" s="78">
        <v>2.3496918987124675</v>
      </c>
      <c r="F17" s="109">
        <v>0</v>
      </c>
      <c r="G17" s="82">
        <v>0</v>
      </c>
      <c r="H17" s="78">
        <v>0</v>
      </c>
      <c r="I17" s="109">
        <v>0</v>
      </c>
      <c r="J17" s="82">
        <v>0</v>
      </c>
      <c r="K17" s="78">
        <v>0</v>
      </c>
      <c r="L17" s="109">
        <v>816.29</v>
      </c>
      <c r="M17" s="82">
        <v>2734.32</v>
      </c>
      <c r="N17" s="78">
        <v>2.3496918987124675</v>
      </c>
      <c r="S17" s="111"/>
      <c r="T17" s="111"/>
    </row>
    <row r="18" spans="2:21" ht="15" customHeight="1">
      <c r="B18" s="71" t="s">
        <v>132</v>
      </c>
      <c r="C18" s="196">
        <v>-9495.51</v>
      </c>
      <c r="D18" s="235">
        <v>1146.26</v>
      </c>
      <c r="E18" s="78">
        <v>1.1207160015628439</v>
      </c>
      <c r="F18" s="109">
        <v>0</v>
      </c>
      <c r="G18" s="82">
        <v>0</v>
      </c>
      <c r="H18" s="78">
        <v>0</v>
      </c>
      <c r="I18" s="109">
        <v>0</v>
      </c>
      <c r="J18" s="82">
        <v>0</v>
      </c>
      <c r="K18" s="78">
        <v>0</v>
      </c>
      <c r="L18" s="109">
        <v>-9495.51</v>
      </c>
      <c r="M18" s="82">
        <v>1146.26</v>
      </c>
      <c r="N18" s="78">
        <v>1.1207160015628439</v>
      </c>
      <c r="S18" s="111"/>
      <c r="T18" s="111"/>
    </row>
    <row r="19" spans="2:21" ht="15" customHeight="1">
      <c r="B19" s="190" t="s">
        <v>173</v>
      </c>
      <c r="C19" s="196">
        <v>-31.02</v>
      </c>
      <c r="D19" s="235">
        <v>121.97</v>
      </c>
      <c r="E19" s="78">
        <v>4.9319793681495812</v>
      </c>
      <c r="F19" s="109">
        <v>0</v>
      </c>
      <c r="G19" s="82">
        <v>0</v>
      </c>
      <c r="H19" s="78">
        <v>0</v>
      </c>
      <c r="I19" s="109">
        <v>0</v>
      </c>
      <c r="J19" s="82">
        <v>0</v>
      </c>
      <c r="K19" s="78">
        <v>0</v>
      </c>
      <c r="L19" s="109">
        <v>-31.02</v>
      </c>
      <c r="M19" s="82">
        <v>121.97</v>
      </c>
      <c r="N19" s="78">
        <v>4.9319793681495812</v>
      </c>
      <c r="U19" s="111"/>
    </row>
    <row r="20" spans="2:21" ht="15" customHeight="1">
      <c r="B20" s="190" t="s">
        <v>208</v>
      </c>
      <c r="C20" s="196">
        <v>605.19000000000005</v>
      </c>
      <c r="D20" s="235">
        <v>22.57</v>
      </c>
      <c r="E20" s="78">
        <v>-0.96270592706422764</v>
      </c>
      <c r="F20" s="109">
        <v>0</v>
      </c>
      <c r="G20" s="82">
        <v>0</v>
      </c>
      <c r="H20" s="78">
        <v>0</v>
      </c>
      <c r="I20" s="109">
        <v>0</v>
      </c>
      <c r="J20" s="82">
        <v>0</v>
      </c>
      <c r="K20" s="78">
        <v>0</v>
      </c>
      <c r="L20" s="109">
        <v>605.19000000000005</v>
      </c>
      <c r="M20" s="82">
        <v>22.57</v>
      </c>
      <c r="N20" s="78">
        <v>-0.96270592706422764</v>
      </c>
    </row>
    <row r="21" spans="2:21" ht="15" customHeight="1">
      <c r="B21" s="71" t="s">
        <v>3</v>
      </c>
      <c r="C21" s="196">
        <v>-2246.5700000000002</v>
      </c>
      <c r="D21" s="235">
        <v>-161.91999999999999</v>
      </c>
      <c r="E21" s="78">
        <v>0.92792568226229311</v>
      </c>
      <c r="F21" s="109">
        <v>0</v>
      </c>
      <c r="G21" s="82">
        <v>0</v>
      </c>
      <c r="H21" s="78">
        <v>0</v>
      </c>
      <c r="I21" s="109">
        <v>0</v>
      </c>
      <c r="J21" s="82">
        <v>0</v>
      </c>
      <c r="K21" s="78">
        <v>0</v>
      </c>
      <c r="L21" s="109">
        <v>-2246.5700000000002</v>
      </c>
      <c r="M21" s="82">
        <v>-161.91999999999999</v>
      </c>
      <c r="N21" s="78">
        <v>0.92792568226229311</v>
      </c>
      <c r="O21" s="84"/>
      <c r="P21" s="98"/>
      <c r="Q21" s="99"/>
      <c r="R21" s="98"/>
      <c r="S21" s="99"/>
      <c r="T21" s="98"/>
    </row>
    <row r="22" spans="2:21" ht="15" customHeight="1">
      <c r="B22" s="71" t="s">
        <v>165</v>
      </c>
      <c r="C22" s="196">
        <v>-2091.15</v>
      </c>
      <c r="D22" s="235">
        <v>-302.89</v>
      </c>
      <c r="E22" s="78">
        <v>0.8551562537359827</v>
      </c>
      <c r="F22" s="109">
        <v>0</v>
      </c>
      <c r="G22" s="82">
        <v>0</v>
      </c>
      <c r="H22" s="78">
        <v>0</v>
      </c>
      <c r="I22" s="109">
        <v>0</v>
      </c>
      <c r="J22" s="82">
        <v>0</v>
      </c>
      <c r="K22" s="78">
        <v>0</v>
      </c>
      <c r="L22" s="109">
        <v>-2091.15</v>
      </c>
      <c r="M22" s="82">
        <v>-302.89</v>
      </c>
      <c r="N22" s="78">
        <v>0.8551562537359827</v>
      </c>
      <c r="S22" s="89"/>
      <c r="T22" s="89"/>
    </row>
    <row r="23" spans="2:21" ht="15" customHeight="1">
      <c r="B23" s="190" t="s">
        <v>214</v>
      </c>
      <c r="C23" s="196">
        <v>442.7</v>
      </c>
      <c r="D23" s="235">
        <v>1623.29</v>
      </c>
      <c r="E23" s="78">
        <v>2.6667946690761237</v>
      </c>
      <c r="F23" s="109">
        <v>-3362.53</v>
      </c>
      <c r="G23" s="82">
        <v>-2024.97</v>
      </c>
      <c r="H23" s="78">
        <v>0.39778381159424603</v>
      </c>
      <c r="I23" s="109">
        <v>0</v>
      </c>
      <c r="J23" s="82">
        <v>0</v>
      </c>
      <c r="K23" s="78">
        <v>0</v>
      </c>
      <c r="L23" s="109">
        <v>-2919.8300000000004</v>
      </c>
      <c r="M23" s="82">
        <v>-401.68000000000006</v>
      </c>
      <c r="N23" s="78">
        <v>0.86243034697225529</v>
      </c>
    </row>
    <row r="24" spans="2:21" ht="15" customHeight="1">
      <c r="B24" s="71" t="s">
        <v>212</v>
      </c>
      <c r="C24" s="196">
        <v>0</v>
      </c>
      <c r="D24" s="235">
        <v>0</v>
      </c>
      <c r="E24" s="78">
        <v>0</v>
      </c>
      <c r="F24" s="109">
        <v>-1029.82</v>
      </c>
      <c r="G24" s="82">
        <v>-763.36</v>
      </c>
      <c r="H24" s="78">
        <v>0.25874424656736122</v>
      </c>
      <c r="I24" s="109">
        <v>0</v>
      </c>
      <c r="J24" s="82">
        <v>0</v>
      </c>
      <c r="K24" s="78">
        <v>0</v>
      </c>
      <c r="L24" s="109">
        <v>-1029.82</v>
      </c>
      <c r="M24" s="82">
        <v>-763.36</v>
      </c>
      <c r="N24" s="78">
        <v>0.25874424656736122</v>
      </c>
    </row>
    <row r="25" spans="2:21" ht="15" customHeight="1">
      <c r="B25" s="190" t="s">
        <v>162</v>
      </c>
      <c r="C25" s="196">
        <v>-480.35</v>
      </c>
      <c r="D25" s="235">
        <v>-973.66</v>
      </c>
      <c r="E25" s="78">
        <v>-1.0269803268450086</v>
      </c>
      <c r="F25" s="109">
        <v>0</v>
      </c>
      <c r="G25" s="82">
        <v>0</v>
      </c>
      <c r="H25" s="78">
        <v>0</v>
      </c>
      <c r="I25" s="109">
        <v>0</v>
      </c>
      <c r="J25" s="82">
        <v>0</v>
      </c>
      <c r="K25" s="78">
        <v>0</v>
      </c>
      <c r="L25" s="109">
        <v>-480.35</v>
      </c>
      <c r="M25" s="82">
        <v>-973.66</v>
      </c>
      <c r="N25" s="78">
        <v>-1.0269803268450086</v>
      </c>
    </row>
    <row r="26" spans="2:21" ht="15" customHeight="1">
      <c r="B26" s="71" t="s">
        <v>206</v>
      </c>
      <c r="C26" s="196">
        <v>0</v>
      </c>
      <c r="D26" s="235">
        <v>0</v>
      </c>
      <c r="E26" s="78">
        <v>0</v>
      </c>
      <c r="F26" s="109">
        <v>-1490.77</v>
      </c>
      <c r="G26" s="82">
        <v>-1170.75</v>
      </c>
      <c r="H26" s="78">
        <v>0.21466758789082152</v>
      </c>
      <c r="I26" s="109">
        <v>0</v>
      </c>
      <c r="J26" s="82">
        <v>0</v>
      </c>
      <c r="K26" s="78">
        <v>0</v>
      </c>
      <c r="L26" s="109">
        <v>-1490.77</v>
      </c>
      <c r="M26" s="82">
        <v>-1170.75</v>
      </c>
      <c r="N26" s="78">
        <v>0.21466758789082152</v>
      </c>
    </row>
    <row r="27" spans="2:21" ht="15" customHeight="1">
      <c r="B27" s="71" t="s">
        <v>29</v>
      </c>
      <c r="C27" s="196">
        <v>0</v>
      </c>
      <c r="D27" s="235">
        <v>0</v>
      </c>
      <c r="E27" s="78">
        <v>0</v>
      </c>
      <c r="F27" s="109">
        <v>-372.91</v>
      </c>
      <c r="G27" s="82">
        <v>-1211.21</v>
      </c>
      <c r="H27" s="78">
        <v>-2.2479954948915286</v>
      </c>
      <c r="I27" s="109">
        <v>0</v>
      </c>
      <c r="J27" s="82">
        <v>0</v>
      </c>
      <c r="K27" s="78">
        <v>0</v>
      </c>
      <c r="L27" s="109">
        <v>-372.91</v>
      </c>
      <c r="M27" s="82">
        <v>-1211.21</v>
      </c>
      <c r="N27" s="78">
        <v>-2.2479954948915286</v>
      </c>
    </row>
    <row r="28" spans="2:21" ht="15" customHeight="1">
      <c r="B28" s="190" t="s">
        <v>217</v>
      </c>
      <c r="C28" s="196">
        <v>0</v>
      </c>
      <c r="D28" s="235">
        <v>-1850.03</v>
      </c>
      <c r="E28" s="78" t="s">
        <v>282</v>
      </c>
      <c r="F28" s="109">
        <v>0</v>
      </c>
      <c r="G28" s="82">
        <v>0</v>
      </c>
      <c r="H28" s="78">
        <v>0</v>
      </c>
      <c r="I28" s="109">
        <v>0</v>
      </c>
      <c r="J28" s="82">
        <v>0</v>
      </c>
      <c r="K28" s="78">
        <v>0</v>
      </c>
      <c r="L28" s="109">
        <v>0</v>
      </c>
      <c r="M28" s="82">
        <v>-1850.03</v>
      </c>
      <c r="N28" s="78" t="s">
        <v>282</v>
      </c>
    </row>
    <row r="29" spans="2:21" ht="15" customHeight="1">
      <c r="B29" s="190" t="s">
        <v>148</v>
      </c>
      <c r="C29" s="196">
        <v>8522.7099999999991</v>
      </c>
      <c r="D29" s="235">
        <v>526.27</v>
      </c>
      <c r="E29" s="78">
        <v>-0.93825086152174597</v>
      </c>
      <c r="F29" s="109">
        <v>25343.63</v>
      </c>
      <c r="G29" s="82">
        <v>-2616.9299999999998</v>
      </c>
      <c r="H29" s="78">
        <v>-1.1032578995195241</v>
      </c>
      <c r="I29" s="109">
        <v>0</v>
      </c>
      <c r="J29" s="82">
        <v>0</v>
      </c>
      <c r="K29" s="78">
        <v>0</v>
      </c>
      <c r="L29" s="109">
        <v>33866.339999999997</v>
      </c>
      <c r="M29" s="82">
        <v>-2090.66</v>
      </c>
      <c r="N29" s="78">
        <v>-1.0617326820672091</v>
      </c>
    </row>
    <row r="30" spans="2:21" ht="15" customHeight="1">
      <c r="B30" s="190" t="s">
        <v>215</v>
      </c>
      <c r="C30" s="196">
        <v>0</v>
      </c>
      <c r="D30" s="235">
        <v>-2135.0700000000002</v>
      </c>
      <c r="E30" s="78" t="s">
        <v>282</v>
      </c>
      <c r="F30" s="109">
        <v>0</v>
      </c>
      <c r="G30" s="82">
        <v>0</v>
      </c>
      <c r="H30" s="78">
        <v>0</v>
      </c>
      <c r="I30" s="109">
        <v>0</v>
      </c>
      <c r="J30" s="82">
        <v>0</v>
      </c>
      <c r="K30" s="78">
        <v>0</v>
      </c>
      <c r="L30" s="109">
        <v>0</v>
      </c>
      <c r="M30" s="82">
        <v>-2135.0700000000002</v>
      </c>
      <c r="N30" s="78" t="s">
        <v>282</v>
      </c>
    </row>
    <row r="31" spans="2:21" ht="15" customHeight="1">
      <c r="B31" s="71" t="s">
        <v>2</v>
      </c>
      <c r="C31" s="196">
        <v>0</v>
      </c>
      <c r="D31" s="235">
        <v>0</v>
      </c>
      <c r="E31" s="78">
        <v>0</v>
      </c>
      <c r="F31" s="109">
        <v>-659.47</v>
      </c>
      <c r="G31" s="82">
        <v>-4023.52</v>
      </c>
      <c r="H31" s="78">
        <v>-5.1011418260117978</v>
      </c>
      <c r="I31" s="109">
        <v>0</v>
      </c>
      <c r="J31" s="82">
        <v>0</v>
      </c>
      <c r="K31" s="78">
        <v>0</v>
      </c>
      <c r="L31" s="109">
        <v>-659.47</v>
      </c>
      <c r="M31" s="82">
        <v>-4023.52</v>
      </c>
      <c r="N31" s="78">
        <v>-5.1011418260117978</v>
      </c>
    </row>
    <row r="32" spans="2:21" ht="15" customHeight="1">
      <c r="B32" s="71" t="s">
        <v>207</v>
      </c>
      <c r="C32" s="196">
        <v>3185.68</v>
      </c>
      <c r="D32" s="235">
        <v>-6307.94</v>
      </c>
      <c r="E32" s="78">
        <v>-2.9800921624268599</v>
      </c>
      <c r="F32" s="88">
        <v>0</v>
      </c>
      <c r="G32" s="89">
        <v>0</v>
      </c>
      <c r="H32" s="78">
        <v>0</v>
      </c>
      <c r="I32" s="109">
        <v>0</v>
      </c>
      <c r="J32" s="82">
        <v>0</v>
      </c>
      <c r="K32" s="78">
        <v>0</v>
      </c>
      <c r="L32" s="109">
        <v>3185.68</v>
      </c>
      <c r="M32" s="82">
        <v>-6307.94</v>
      </c>
      <c r="N32" s="78">
        <v>-2.9800921624268599</v>
      </c>
    </row>
    <row r="33" spans="2:14" ht="15" customHeight="1">
      <c r="B33" s="71" t="s">
        <v>160</v>
      </c>
      <c r="C33" s="196">
        <v>3351.42</v>
      </c>
      <c r="D33" s="82">
        <v>6883.08</v>
      </c>
      <c r="E33" s="78">
        <v>1.0537801886961347</v>
      </c>
      <c r="F33" s="109">
        <v>-17496.97</v>
      </c>
      <c r="G33" s="82">
        <v>-16683.39</v>
      </c>
      <c r="H33" s="78">
        <v>4.6498336569131778E-2</v>
      </c>
      <c r="I33" s="109">
        <v>0</v>
      </c>
      <c r="J33" s="82">
        <v>0</v>
      </c>
      <c r="K33" s="78">
        <v>0</v>
      </c>
      <c r="L33" s="109">
        <v>-14145.550000000001</v>
      </c>
      <c r="M33" s="82">
        <v>-9800.31</v>
      </c>
      <c r="N33" s="78">
        <v>0.30718070347211679</v>
      </c>
    </row>
    <row r="34" spans="2:14" ht="15" customHeight="1">
      <c r="B34" s="71" t="s">
        <v>159</v>
      </c>
      <c r="C34" s="196">
        <v>0</v>
      </c>
      <c r="D34" s="235">
        <v>0</v>
      </c>
      <c r="E34" s="78">
        <v>0</v>
      </c>
      <c r="F34" s="109">
        <v>-21058.1</v>
      </c>
      <c r="G34" s="82">
        <v>-9980.33</v>
      </c>
      <c r="H34" s="78">
        <v>0.52605743158214646</v>
      </c>
      <c r="I34" s="109">
        <v>0</v>
      </c>
      <c r="J34" s="82">
        <v>0</v>
      </c>
      <c r="K34" s="78">
        <v>0</v>
      </c>
      <c r="L34" s="109">
        <v>-21058.1</v>
      </c>
      <c r="M34" s="82">
        <v>-9980.33</v>
      </c>
      <c r="N34" s="78">
        <v>0.52605743158214646</v>
      </c>
    </row>
    <row r="35" spans="2:14" ht="15" customHeight="1">
      <c r="B35" s="190" t="s">
        <v>216</v>
      </c>
      <c r="C35" s="196">
        <v>0</v>
      </c>
      <c r="D35" s="82">
        <v>0</v>
      </c>
      <c r="E35" s="78">
        <v>0</v>
      </c>
      <c r="F35" s="109">
        <v>0</v>
      </c>
      <c r="G35" s="82">
        <v>-10037.35</v>
      </c>
      <c r="H35" s="78" t="s">
        <v>282</v>
      </c>
      <c r="I35" s="109">
        <v>0</v>
      </c>
      <c r="J35" s="82">
        <v>0</v>
      </c>
      <c r="K35" s="78">
        <v>0</v>
      </c>
      <c r="L35" s="109">
        <v>0</v>
      </c>
      <c r="M35" s="82">
        <v>-10037.35</v>
      </c>
      <c r="N35" s="78" t="s">
        <v>282</v>
      </c>
    </row>
    <row r="36" spans="2:14" ht="15" customHeight="1">
      <c r="B36" s="71" t="s">
        <v>131</v>
      </c>
      <c r="C36" s="196">
        <v>-5636.81</v>
      </c>
      <c r="D36" s="235">
        <v>-3090.69</v>
      </c>
      <c r="E36" s="78">
        <v>0.45169519639654349</v>
      </c>
      <c r="F36" s="109">
        <v>-8056.49</v>
      </c>
      <c r="G36" s="82">
        <v>-11795.66</v>
      </c>
      <c r="H36" s="78">
        <v>-0.46411898978339206</v>
      </c>
      <c r="I36" s="109">
        <v>0</v>
      </c>
      <c r="J36" s="82">
        <v>0</v>
      </c>
      <c r="K36" s="78">
        <v>0</v>
      </c>
      <c r="L36" s="109">
        <v>-13693.3</v>
      </c>
      <c r="M36" s="82">
        <v>-14886.35</v>
      </c>
      <c r="N36" s="78">
        <v>-8.7126550940971215E-2</v>
      </c>
    </row>
    <row r="37" spans="2:14" ht="15" customHeight="1">
      <c r="B37" s="190" t="s">
        <v>204</v>
      </c>
      <c r="C37" s="196">
        <v>-2794.16</v>
      </c>
      <c r="D37" s="235">
        <v>-15910.36</v>
      </c>
      <c r="E37" s="78">
        <v>-4.6941477939702816</v>
      </c>
      <c r="F37" s="109">
        <v>0</v>
      </c>
      <c r="G37" s="82">
        <v>0</v>
      </c>
      <c r="H37" s="78">
        <v>0</v>
      </c>
      <c r="I37" s="109">
        <v>0</v>
      </c>
      <c r="J37" s="82">
        <v>0</v>
      </c>
      <c r="K37" s="78">
        <v>0</v>
      </c>
      <c r="L37" s="109">
        <v>-2794.16</v>
      </c>
      <c r="M37" s="82">
        <v>-15910.36</v>
      </c>
      <c r="N37" s="78">
        <v>-4.6941477939702816</v>
      </c>
    </row>
    <row r="38" spans="2:14" ht="15" customHeight="1">
      <c r="B38" s="71" t="s">
        <v>164</v>
      </c>
      <c r="C38" s="196">
        <v>-18889.73</v>
      </c>
      <c r="D38" s="235">
        <v>3926.29</v>
      </c>
      <c r="E38" s="78">
        <v>1.2078531561859276</v>
      </c>
      <c r="F38" s="109">
        <v>281.85000000000002</v>
      </c>
      <c r="G38" s="82">
        <v>-26095.53</v>
      </c>
      <c r="H38" s="78">
        <v>-93.586588610963261</v>
      </c>
      <c r="I38" s="109">
        <v>0</v>
      </c>
      <c r="J38" s="82">
        <v>0</v>
      </c>
      <c r="K38" s="78">
        <v>0</v>
      </c>
      <c r="L38" s="109">
        <v>-18607.88</v>
      </c>
      <c r="M38" s="82">
        <v>-22169.239999999998</v>
      </c>
      <c r="N38" s="78">
        <v>-0.19138988428558207</v>
      </c>
    </row>
    <row r="39" spans="2:14" ht="15" customHeight="1">
      <c r="B39" s="71" t="s">
        <v>210</v>
      </c>
      <c r="C39" s="196">
        <v>0</v>
      </c>
      <c r="D39" s="235">
        <v>0</v>
      </c>
      <c r="E39" s="78">
        <v>0</v>
      </c>
      <c r="F39" s="109">
        <v>-29742.78</v>
      </c>
      <c r="G39" s="82">
        <v>-33185.269999999997</v>
      </c>
      <c r="H39" s="78">
        <v>-0.11574203890826608</v>
      </c>
      <c r="I39" s="109">
        <v>0</v>
      </c>
      <c r="J39" s="82">
        <v>0</v>
      </c>
      <c r="K39" s="78">
        <v>0</v>
      </c>
      <c r="L39" s="109">
        <v>-29742.78</v>
      </c>
      <c r="M39" s="82">
        <v>-33185.269999999997</v>
      </c>
      <c r="N39" s="78">
        <v>-0.11574203890826608</v>
      </c>
    </row>
    <row r="40" spans="2:14" ht="15" customHeight="1">
      <c r="B40" s="71" t="s">
        <v>147</v>
      </c>
      <c r="C40" s="196">
        <v>0</v>
      </c>
      <c r="D40" s="235">
        <v>0</v>
      </c>
      <c r="E40" s="78">
        <v>0</v>
      </c>
      <c r="F40" s="88">
        <v>-90479.17</v>
      </c>
      <c r="G40" s="89">
        <v>-65672.92</v>
      </c>
      <c r="H40" s="78">
        <v>0.27416531340860001</v>
      </c>
      <c r="I40" s="109">
        <v>0</v>
      </c>
      <c r="J40" s="82">
        <v>0</v>
      </c>
      <c r="K40" s="78">
        <v>0</v>
      </c>
      <c r="L40" s="109">
        <v>-90479.17</v>
      </c>
      <c r="M40" s="82">
        <v>-65672.92</v>
      </c>
      <c r="N40" s="78">
        <v>0.27416531340860001</v>
      </c>
    </row>
    <row r="41" spans="2:14" ht="15" customHeight="1">
      <c r="B41" s="71" t="s">
        <v>33</v>
      </c>
      <c r="C41" s="196">
        <v>171.96</v>
      </c>
      <c r="D41" s="235">
        <v>8143.32</v>
      </c>
      <c r="E41" s="78">
        <v>46.355896720167479</v>
      </c>
      <c r="F41" s="109">
        <v>-74031.47</v>
      </c>
      <c r="G41" s="82">
        <v>-73894.83</v>
      </c>
      <c r="H41" s="78">
        <v>1.8457015644833125E-3</v>
      </c>
      <c r="I41" s="109">
        <v>0</v>
      </c>
      <c r="J41" s="82">
        <v>0</v>
      </c>
      <c r="K41" s="78">
        <v>0</v>
      </c>
      <c r="L41" s="109">
        <v>-73859.509999999995</v>
      </c>
      <c r="M41" s="82">
        <v>-65751.510000000009</v>
      </c>
      <c r="N41" s="78">
        <v>0.10977597874667712</v>
      </c>
    </row>
    <row r="42" spans="2:14" ht="15" customHeight="1">
      <c r="B42" s="71" t="s">
        <v>145</v>
      </c>
      <c r="C42" s="196">
        <v>0</v>
      </c>
      <c r="D42" s="235">
        <v>0</v>
      </c>
      <c r="E42" s="78">
        <v>0</v>
      </c>
      <c r="F42" s="109">
        <v>-69475.91</v>
      </c>
      <c r="G42" s="82">
        <v>-69186.990000000005</v>
      </c>
      <c r="H42" s="78">
        <v>4.1585637381359704E-3</v>
      </c>
      <c r="I42" s="109">
        <v>0</v>
      </c>
      <c r="J42" s="82">
        <v>0</v>
      </c>
      <c r="K42" s="78">
        <v>0</v>
      </c>
      <c r="L42" s="109">
        <v>-69475.91</v>
      </c>
      <c r="M42" s="82">
        <v>-69186.990000000005</v>
      </c>
      <c r="N42" s="78">
        <v>4.1585637381359704E-3</v>
      </c>
    </row>
    <row r="43" spans="2:14" ht="15" customHeight="1">
      <c r="B43" s="71" t="s">
        <v>31</v>
      </c>
      <c r="C43" s="196">
        <v>-25825.94</v>
      </c>
      <c r="D43" s="108">
        <v>-15452.24</v>
      </c>
      <c r="E43" s="78">
        <v>0.40167753816511614</v>
      </c>
      <c r="F43" s="109">
        <v>-186687.9</v>
      </c>
      <c r="G43" s="82">
        <v>-95492.83</v>
      </c>
      <c r="H43" s="78">
        <v>0.48848945218195711</v>
      </c>
      <c r="I43" s="109">
        <v>0</v>
      </c>
      <c r="J43" s="82">
        <v>0</v>
      </c>
      <c r="K43" s="78"/>
      <c r="L43" s="109">
        <v>-212513.84</v>
      </c>
      <c r="M43" s="82">
        <v>-110945.07</v>
      </c>
      <c r="N43" s="78">
        <v>0.47793955443090197</v>
      </c>
    </row>
    <row r="44" spans="2:14" ht="15" customHeight="1">
      <c r="B44" s="190" t="s">
        <v>213</v>
      </c>
      <c r="C44" s="196">
        <v>0</v>
      </c>
      <c r="D44" s="82">
        <v>0</v>
      </c>
      <c r="E44" s="78">
        <v>0</v>
      </c>
      <c r="F44" s="109">
        <v>-154231.69</v>
      </c>
      <c r="G44" s="82">
        <v>-159747.71</v>
      </c>
      <c r="H44" s="78">
        <v>-3.5764504687720078E-2</v>
      </c>
      <c r="I44" s="109">
        <v>0</v>
      </c>
      <c r="J44" s="82">
        <v>0</v>
      </c>
      <c r="K44" s="78">
        <v>0</v>
      </c>
      <c r="L44" s="109">
        <v>-154231.69</v>
      </c>
      <c r="M44" s="82">
        <v>-159747.71</v>
      </c>
      <c r="N44" s="78">
        <v>-3.5764504687720078E-2</v>
      </c>
    </row>
    <row r="45" spans="2:14" ht="15" customHeight="1">
      <c r="B45" s="71" t="s">
        <v>34</v>
      </c>
      <c r="C45" s="196">
        <v>7270.72</v>
      </c>
      <c r="D45" s="235">
        <v>6797.43</v>
      </c>
      <c r="E45" s="78">
        <v>-6.5095341314202707E-2</v>
      </c>
      <c r="F45" s="109">
        <v>-186993.22</v>
      </c>
      <c r="G45" s="82">
        <v>-215857.82</v>
      </c>
      <c r="H45" s="78">
        <v>-0.1543617463777564</v>
      </c>
      <c r="I45" s="109">
        <v>46</v>
      </c>
      <c r="J45" s="82">
        <v>102.7</v>
      </c>
      <c r="K45" s="78">
        <v>1.232608695652174</v>
      </c>
      <c r="L45" s="109">
        <v>-179722.5</v>
      </c>
      <c r="M45" s="82">
        <v>-209060.39</v>
      </c>
      <c r="N45" s="78">
        <v>-0.16323993935094389</v>
      </c>
    </row>
    <row r="46" spans="2:14" ht="15" customHeight="1">
      <c r="B46" s="71" t="s">
        <v>32</v>
      </c>
      <c r="C46" s="196">
        <v>2422.84</v>
      </c>
      <c r="D46" s="82">
        <v>1610.69</v>
      </c>
      <c r="E46" s="78">
        <v>-0.33520579155041191</v>
      </c>
      <c r="F46" s="109">
        <v>-461296.37</v>
      </c>
      <c r="G46" s="82">
        <v>-480133.34</v>
      </c>
      <c r="H46" s="78">
        <v>-4.0834854174118106E-2</v>
      </c>
      <c r="I46" s="109">
        <v>0</v>
      </c>
      <c r="J46" s="82">
        <v>0</v>
      </c>
      <c r="K46" s="78">
        <v>0</v>
      </c>
      <c r="L46" s="109">
        <v>-458873.52999999997</v>
      </c>
      <c r="M46" s="82">
        <v>-478522.65</v>
      </c>
      <c r="N46" s="78">
        <v>-4.2820338754340562E-2</v>
      </c>
    </row>
    <row r="47" spans="2:14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L47" s="88"/>
      <c r="M47" s="89"/>
      <c r="N47" s="78"/>
    </row>
    <row r="48" spans="2:14" s="10" customFormat="1" ht="17.25" customHeight="1" thickTop="1" thickBot="1">
      <c r="B48" s="6" t="s">
        <v>5</v>
      </c>
      <c r="C48" s="167">
        <v>24532.11</v>
      </c>
      <c r="D48" s="239">
        <v>90391.410000000018</v>
      </c>
      <c r="E48" s="9">
        <v>2.6846162030090364</v>
      </c>
      <c r="F48" s="167">
        <v>-1279621.3199999998</v>
      </c>
      <c r="G48" s="143">
        <v>-1261919.7700000003</v>
      </c>
      <c r="H48" s="9">
        <v>1.3833428470853849E-2</v>
      </c>
      <c r="I48" s="167">
        <v>46</v>
      </c>
      <c r="J48" s="143">
        <v>102.7</v>
      </c>
      <c r="K48" s="9">
        <v>1.232608695652174</v>
      </c>
      <c r="L48" s="167">
        <v>-1255089.2099999997</v>
      </c>
      <c r="M48" s="239">
        <v>-1171528.3600000003</v>
      </c>
      <c r="N48" s="9">
        <v>6.6577618016490966E-2</v>
      </c>
    </row>
    <row r="49" spans="2:8" ht="13.5" thickTop="1">
      <c r="B49" s="48" t="s">
        <v>242</v>
      </c>
    </row>
    <row r="51" spans="2:8">
      <c r="E51" s="114"/>
    </row>
    <row r="52" spans="2:8">
      <c r="F52" s="86"/>
      <c r="G52" s="86"/>
      <c r="H52" s="86"/>
    </row>
    <row r="53" spans="2:8">
      <c r="F53" s="86"/>
      <c r="G53" s="86"/>
      <c r="H53" s="86"/>
    </row>
    <row r="55" spans="2:8">
      <c r="F55" s="91"/>
      <c r="G55" s="9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2578125" defaultRowHeight="12.75"/>
  <cols>
    <col min="1" max="1" width="1.140625" style="49" customWidth="1"/>
    <col min="2" max="16" width="11.42578125" style="49"/>
    <col min="17" max="17" width="0.28515625" style="49" customWidth="1"/>
    <col min="18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5" ht="13.5" customHeight="1">
      <c r="B1" s="364" t="s">
        <v>27</v>
      </c>
      <c r="C1" s="364"/>
      <c r="D1" s="364"/>
      <c r="E1" s="364"/>
    </row>
    <row r="2" spans="2:15" ht="13.5" customHeight="1">
      <c r="B2" s="364"/>
      <c r="C2" s="364"/>
      <c r="D2" s="364"/>
      <c r="E2" s="364"/>
    </row>
    <row r="12" spans="2:15">
      <c r="C12" s="49">
        <f>+C9*1.098</f>
        <v>0</v>
      </c>
      <c r="O12" s="92"/>
    </row>
    <row r="14" spans="2:15">
      <c r="D14" s="49">
        <f>+D9*1.02308</f>
        <v>0</v>
      </c>
    </row>
    <row r="23" spans="4:4">
      <c r="D23" s="204">
        <v>1.9799999999999998E-2</v>
      </c>
    </row>
    <row r="24" spans="4:4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" style="49" customWidth="1"/>
    <col min="2" max="13" width="11.42578125" style="49"/>
    <col min="14" max="14" width="9" style="49" customWidth="1"/>
    <col min="15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2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32" ht="13.5" customHeight="1">
      <c r="B1" s="364" t="s">
        <v>27</v>
      </c>
      <c r="C1" s="364"/>
    </row>
    <row r="2" spans="2:32" ht="13.5" customHeight="1">
      <c r="B2" s="364"/>
      <c r="C2" s="364"/>
    </row>
    <row r="3" spans="2:32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0.25">
      <c r="B4" s="366" t="s">
        <v>16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ht="3.75" customHeight="1" thickBot="1"/>
    <row r="8" spans="2:32" s="2" customFormat="1" ht="16.5" customHeight="1" thickTop="1">
      <c r="B8" s="407" t="s">
        <v>197</v>
      </c>
      <c r="C8" s="409" t="s">
        <v>22</v>
      </c>
      <c r="D8" s="369"/>
      <c r="E8" s="374"/>
      <c r="F8" s="369" t="s">
        <v>23</v>
      </c>
      <c r="G8" s="369"/>
      <c r="H8" s="369"/>
      <c r="I8" s="409" t="s">
        <v>189</v>
      </c>
      <c r="J8" s="369"/>
      <c r="K8" s="374"/>
      <c r="L8" s="369" t="s">
        <v>21</v>
      </c>
      <c r="M8" s="369"/>
      <c r="N8" s="374"/>
    </row>
    <row r="9" spans="2:32" s="5" customFormat="1" ht="15" customHeight="1" thickBot="1">
      <c r="B9" s="408"/>
      <c r="C9" s="286">
        <v>45351</v>
      </c>
      <c r="D9" s="287">
        <v>45716</v>
      </c>
      <c r="E9" s="288" t="s">
        <v>190</v>
      </c>
      <c r="F9" s="286">
        <v>45351</v>
      </c>
      <c r="G9" s="287">
        <v>45716</v>
      </c>
      <c r="H9" s="288" t="s">
        <v>190</v>
      </c>
      <c r="I9" s="286">
        <v>45351</v>
      </c>
      <c r="J9" s="287">
        <v>45716</v>
      </c>
      <c r="K9" s="288" t="s">
        <v>190</v>
      </c>
      <c r="L9" s="286">
        <v>45351</v>
      </c>
      <c r="M9" s="287">
        <v>45716</v>
      </c>
      <c r="N9" s="289" t="s">
        <v>190</v>
      </c>
    </row>
    <row r="10" spans="2:32" ht="15" customHeight="1" thickTop="1">
      <c r="B10" s="71" t="s">
        <v>32</v>
      </c>
      <c r="C10" s="196">
        <v>3027.08</v>
      </c>
      <c r="D10" s="108">
        <v>2971.16</v>
      </c>
      <c r="E10" s="166">
        <v>-1.8473248146728884E-2</v>
      </c>
      <c r="F10" s="196">
        <v>477140.2</v>
      </c>
      <c r="G10" s="108">
        <v>444752.12</v>
      </c>
      <c r="H10" s="166">
        <v>-6.7879587592912974E-2</v>
      </c>
      <c r="I10" s="196">
        <v>0</v>
      </c>
      <c r="J10" s="108">
        <v>0</v>
      </c>
      <c r="K10" s="166">
        <v>0</v>
      </c>
      <c r="L10" s="196">
        <v>480167.28</v>
      </c>
      <c r="M10" s="108">
        <v>447723.27999999997</v>
      </c>
      <c r="N10" s="166">
        <v>-6.7568119177133554E-2</v>
      </c>
    </row>
    <row r="11" spans="2:32" ht="15" customHeight="1">
      <c r="B11" s="71" t="s">
        <v>31</v>
      </c>
      <c r="C11" s="196">
        <v>44978.48</v>
      </c>
      <c r="D11" s="108">
        <v>43255.65</v>
      </c>
      <c r="E11" s="166">
        <v>-3.8303428661884562E-2</v>
      </c>
      <c r="F11" s="196">
        <v>240171.58</v>
      </c>
      <c r="G11" s="108">
        <v>251145.03</v>
      </c>
      <c r="H11" s="166">
        <v>4.5690043759548951E-2</v>
      </c>
      <c r="I11" s="196">
        <v>0</v>
      </c>
      <c r="J11" s="108">
        <v>0</v>
      </c>
      <c r="K11" s="166">
        <v>0</v>
      </c>
      <c r="L11" s="196">
        <v>285150.06</v>
      </c>
      <c r="M11" s="108">
        <v>294400.68</v>
      </c>
      <c r="N11" s="166">
        <v>3.2441234625726525E-2</v>
      </c>
    </row>
    <row r="12" spans="2:32" ht="15" customHeight="1">
      <c r="B12" s="71" t="s">
        <v>34</v>
      </c>
      <c r="C12" s="216">
        <v>13820.99</v>
      </c>
      <c r="D12" s="217">
        <v>23475.37</v>
      </c>
      <c r="E12" s="166">
        <v>0.6985302789452853</v>
      </c>
      <c r="F12" s="196">
        <v>116781.31</v>
      </c>
      <c r="G12" s="108">
        <v>186776.94</v>
      </c>
      <c r="H12" s="166">
        <v>0.59937356414309795</v>
      </c>
      <c r="I12" s="196">
        <v>2182.67</v>
      </c>
      <c r="J12" s="108">
        <v>91.55</v>
      </c>
      <c r="K12" s="166">
        <v>-0.95805595898601248</v>
      </c>
      <c r="L12" s="196">
        <v>130602.3</v>
      </c>
      <c r="M12" s="108">
        <v>210252.31</v>
      </c>
      <c r="N12" s="166">
        <v>0.60986682470369968</v>
      </c>
    </row>
    <row r="13" spans="2:32" ht="15" customHeight="1">
      <c r="B13" s="190" t="s">
        <v>213</v>
      </c>
      <c r="C13" s="196">
        <v>0</v>
      </c>
      <c r="D13" s="108">
        <v>0</v>
      </c>
      <c r="E13" s="166">
        <v>0</v>
      </c>
      <c r="F13" s="196">
        <v>174646.86</v>
      </c>
      <c r="G13" s="108">
        <v>199612.37</v>
      </c>
      <c r="H13" s="166">
        <v>0.14294851908588571</v>
      </c>
      <c r="I13" s="196">
        <v>0</v>
      </c>
      <c r="J13" s="108">
        <v>0</v>
      </c>
      <c r="K13" s="166">
        <v>0</v>
      </c>
      <c r="L13" s="196">
        <v>174646.86</v>
      </c>
      <c r="M13" s="108">
        <v>199612.37</v>
      </c>
      <c r="N13" s="166">
        <v>0.14294851908588571</v>
      </c>
    </row>
    <row r="14" spans="2:32" ht="15" customHeight="1">
      <c r="B14" s="71" t="s">
        <v>145</v>
      </c>
      <c r="C14" s="196">
        <v>0</v>
      </c>
      <c r="D14" s="108">
        <v>0</v>
      </c>
      <c r="E14" s="166">
        <v>0</v>
      </c>
      <c r="F14" s="196">
        <v>128204.66</v>
      </c>
      <c r="G14" s="108">
        <v>122213.82</v>
      </c>
      <c r="H14" s="166">
        <v>-4.6728722653295099E-2</v>
      </c>
      <c r="I14" s="196">
        <v>0</v>
      </c>
      <c r="J14" s="108">
        <v>0</v>
      </c>
      <c r="K14" s="166">
        <v>0</v>
      </c>
      <c r="L14" s="196">
        <v>128204.66</v>
      </c>
      <c r="M14" s="108">
        <v>122213.82</v>
      </c>
      <c r="N14" s="166">
        <v>-4.6728722653295099E-2</v>
      </c>
    </row>
    <row r="15" spans="2:32" ht="15" customHeight="1">
      <c r="B15" s="71" t="s">
        <v>164</v>
      </c>
      <c r="C15" s="196">
        <v>23311</v>
      </c>
      <c r="D15" s="108">
        <v>31101.85</v>
      </c>
      <c r="E15" s="166">
        <v>0.33421346145596492</v>
      </c>
      <c r="F15" s="196">
        <v>68200.639999999999</v>
      </c>
      <c r="G15" s="108">
        <v>72072.350000000006</v>
      </c>
      <c r="H15" s="166">
        <v>5.676940861552042E-2</v>
      </c>
      <c r="I15" s="196">
        <v>0</v>
      </c>
      <c r="J15" s="108">
        <v>79.62</v>
      </c>
      <c r="K15" s="166" t="s">
        <v>282</v>
      </c>
      <c r="L15" s="196">
        <v>91511.64</v>
      </c>
      <c r="M15" s="108">
        <v>103174.20000000001</v>
      </c>
      <c r="N15" s="166">
        <v>0.12744345965169035</v>
      </c>
    </row>
    <row r="16" spans="2:32" ht="14.25" customHeight="1">
      <c r="B16" s="71" t="s">
        <v>33</v>
      </c>
      <c r="C16" s="196">
        <v>17857.240000000002</v>
      </c>
      <c r="D16" s="108">
        <v>19002.509999999998</v>
      </c>
      <c r="E16" s="166">
        <v>6.4134771106844998E-2</v>
      </c>
      <c r="F16" s="196">
        <v>74914.84</v>
      </c>
      <c r="G16" s="108">
        <v>69339.64</v>
      </c>
      <c r="H16" s="166">
        <v>-7.4420501999336808E-2</v>
      </c>
      <c r="I16" s="196">
        <v>0</v>
      </c>
      <c r="J16" s="108">
        <v>0</v>
      </c>
      <c r="K16" s="166">
        <v>0</v>
      </c>
      <c r="L16" s="196">
        <v>92772.08</v>
      </c>
      <c r="M16" s="108">
        <v>88342.15</v>
      </c>
      <c r="N16" s="166">
        <v>-4.7750681023859848E-2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1" ht="15" customHeight="1">
      <c r="B17" s="71" t="s">
        <v>147</v>
      </c>
      <c r="C17" s="196">
        <v>0</v>
      </c>
      <c r="D17" s="108">
        <v>0</v>
      </c>
      <c r="E17" s="166">
        <v>0</v>
      </c>
      <c r="F17" s="196">
        <v>69405.460000000006</v>
      </c>
      <c r="G17" s="108">
        <v>53828</v>
      </c>
      <c r="H17" s="166">
        <v>-0.22444142002660894</v>
      </c>
      <c r="I17" s="196">
        <v>0</v>
      </c>
      <c r="J17" s="108">
        <v>0</v>
      </c>
      <c r="K17" s="166">
        <v>0</v>
      </c>
      <c r="L17" s="196">
        <v>69405.460000000006</v>
      </c>
      <c r="M17" s="108">
        <v>53828</v>
      </c>
      <c r="N17" s="166">
        <v>-0.22444142002660894</v>
      </c>
    </row>
    <row r="18" spans="2:21" ht="15" customHeight="1">
      <c r="B18" s="190" t="s">
        <v>148</v>
      </c>
      <c r="C18" s="196">
        <v>6022.4</v>
      </c>
      <c r="D18" s="108">
        <v>5827.29</v>
      </c>
      <c r="E18" s="166">
        <v>-3.2397383103081774E-2</v>
      </c>
      <c r="F18" s="196">
        <v>42188.14</v>
      </c>
      <c r="G18" s="108">
        <v>43490.13</v>
      </c>
      <c r="H18" s="166">
        <v>3.0861517004541986E-2</v>
      </c>
      <c r="I18" s="196">
        <v>0</v>
      </c>
      <c r="J18" s="108">
        <v>0</v>
      </c>
      <c r="K18" s="166"/>
      <c r="L18" s="196">
        <v>48210.54</v>
      </c>
      <c r="M18" s="108">
        <v>49317.42</v>
      </c>
      <c r="N18" s="166">
        <v>2.2959294793213212E-2</v>
      </c>
      <c r="U18" s="111"/>
    </row>
    <row r="19" spans="2:21" ht="15" customHeight="1">
      <c r="B19" s="71" t="s">
        <v>132</v>
      </c>
      <c r="C19" s="196">
        <v>47480.19</v>
      </c>
      <c r="D19" s="108">
        <v>42233.82</v>
      </c>
      <c r="E19" s="166">
        <v>-0.11049597737498527</v>
      </c>
      <c r="F19" s="196">
        <v>0</v>
      </c>
      <c r="G19" s="10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47480.19</v>
      </c>
      <c r="M19" s="108">
        <v>42233.82</v>
      </c>
      <c r="N19" s="166">
        <v>-0.11049597737498527</v>
      </c>
    </row>
    <row r="20" spans="2:21" ht="15" customHeight="1">
      <c r="B20" s="71" t="s">
        <v>160</v>
      </c>
      <c r="C20" s="196">
        <v>17406.02</v>
      </c>
      <c r="D20" s="108">
        <v>17359.830000000002</v>
      </c>
      <c r="E20" s="166">
        <v>-2.653679589015679E-3</v>
      </c>
      <c r="F20" s="196">
        <v>30502.26</v>
      </c>
      <c r="G20" s="108">
        <v>24612.9</v>
      </c>
      <c r="H20" s="166">
        <v>-0.19307946362007264</v>
      </c>
      <c r="I20" s="196">
        <v>0</v>
      </c>
      <c r="J20" s="108">
        <v>0</v>
      </c>
      <c r="K20" s="166">
        <v>0</v>
      </c>
      <c r="L20" s="196">
        <v>47908.28</v>
      </c>
      <c r="M20" s="108">
        <v>41972.73</v>
      </c>
      <c r="N20" s="166">
        <v>-0.12389403251379502</v>
      </c>
    </row>
    <row r="21" spans="2:21" ht="15" customHeight="1">
      <c r="B21" s="190" t="s">
        <v>211</v>
      </c>
      <c r="C21" s="196">
        <v>0</v>
      </c>
      <c r="D21" s="108">
        <v>0</v>
      </c>
      <c r="E21" s="166">
        <v>0</v>
      </c>
      <c r="F21" s="196">
        <v>34765.199999999997</v>
      </c>
      <c r="G21" s="108">
        <v>34544.33</v>
      </c>
      <c r="H21" s="166">
        <v>-6.3531922727323694E-3</v>
      </c>
      <c r="I21" s="196">
        <v>0</v>
      </c>
      <c r="J21" s="108">
        <v>0</v>
      </c>
      <c r="K21" s="166">
        <v>0</v>
      </c>
      <c r="L21" s="196">
        <v>34765.199999999997</v>
      </c>
      <c r="M21" s="108">
        <v>34544.33</v>
      </c>
      <c r="N21" s="166">
        <v>-6.3531922727323694E-3</v>
      </c>
      <c r="S21" s="108"/>
      <c r="T21" s="108"/>
    </row>
    <row r="22" spans="2:21" ht="15" customHeight="1">
      <c r="B22" s="71" t="s">
        <v>133</v>
      </c>
      <c r="C22" s="196">
        <v>34992.74</v>
      </c>
      <c r="D22" s="108">
        <v>27440.38</v>
      </c>
      <c r="E22" s="166">
        <v>-0.2158264828647313</v>
      </c>
      <c r="F22" s="196">
        <v>3513.5</v>
      </c>
      <c r="G22" s="108">
        <v>2828.62</v>
      </c>
      <c r="H22" s="166">
        <v>-0.19492813433897827</v>
      </c>
      <c r="I22" s="196">
        <v>0</v>
      </c>
      <c r="J22" s="108">
        <v>0</v>
      </c>
      <c r="K22" s="166">
        <v>0</v>
      </c>
      <c r="L22" s="196">
        <v>38506.239999999998</v>
      </c>
      <c r="M22" s="108">
        <v>30269</v>
      </c>
      <c r="N22" s="166">
        <v>-0.21391961406774587</v>
      </c>
    </row>
    <row r="23" spans="2:21" ht="15" customHeight="1">
      <c r="B23" s="71" t="s">
        <v>210</v>
      </c>
      <c r="C23" s="196">
        <v>0</v>
      </c>
      <c r="D23" s="108">
        <v>0</v>
      </c>
      <c r="E23" s="166">
        <v>0</v>
      </c>
      <c r="F23" s="196">
        <v>25393.1</v>
      </c>
      <c r="G23" s="108">
        <v>28890.93</v>
      </c>
      <c r="H23" s="166">
        <v>0.13774726205150226</v>
      </c>
      <c r="I23" s="196">
        <v>0</v>
      </c>
      <c r="J23" s="108">
        <v>0</v>
      </c>
      <c r="K23" s="166">
        <v>0</v>
      </c>
      <c r="L23" s="196">
        <v>25393.1</v>
      </c>
      <c r="M23" s="108">
        <v>28890.93</v>
      </c>
      <c r="N23" s="166">
        <v>0.13774726205150226</v>
      </c>
    </row>
    <row r="24" spans="2:21" ht="15" customHeight="1">
      <c r="B24" s="71" t="s">
        <v>207</v>
      </c>
      <c r="C24" s="196">
        <v>33102.06</v>
      </c>
      <c r="D24" s="108">
        <v>28642.34</v>
      </c>
      <c r="E24" s="166">
        <v>-0.13472635841998951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33102.06</v>
      </c>
      <c r="M24" s="108">
        <v>28642.34</v>
      </c>
      <c r="N24" s="166">
        <v>-0.13472635841998951</v>
      </c>
    </row>
    <row r="25" spans="2:21" ht="15" customHeight="1">
      <c r="B25" s="71" t="s">
        <v>159</v>
      </c>
      <c r="C25" s="196">
        <v>0</v>
      </c>
      <c r="D25" s="108">
        <v>0</v>
      </c>
      <c r="E25" s="166">
        <v>0</v>
      </c>
      <c r="F25" s="196">
        <v>22016.080000000002</v>
      </c>
      <c r="G25" s="108">
        <v>24174.02</v>
      </c>
      <c r="H25" s="166">
        <v>9.8016540637570287E-2</v>
      </c>
      <c r="I25" s="196">
        <v>0</v>
      </c>
      <c r="J25" s="108">
        <v>0</v>
      </c>
      <c r="K25" s="166">
        <v>0</v>
      </c>
      <c r="L25" s="196">
        <v>22016.080000000002</v>
      </c>
      <c r="M25" s="108">
        <v>24174.02</v>
      </c>
      <c r="N25" s="166">
        <v>9.8016540637570287E-2</v>
      </c>
    </row>
    <row r="26" spans="2:21" ht="15" customHeight="1">
      <c r="B26" s="190" t="s">
        <v>146</v>
      </c>
      <c r="C26" s="196">
        <v>24915.27</v>
      </c>
      <c r="D26" s="108">
        <v>24113.77</v>
      </c>
      <c r="E26" s="166">
        <v>-3.2169027267214038E-2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24915.27</v>
      </c>
      <c r="M26" s="108">
        <v>24113.77</v>
      </c>
      <c r="N26" s="166">
        <v>-3.2169027267214038E-2</v>
      </c>
    </row>
    <row r="27" spans="2:21" ht="15" customHeight="1">
      <c r="B27" s="71" t="s">
        <v>30</v>
      </c>
      <c r="C27" s="216">
        <v>16551.740000000002</v>
      </c>
      <c r="D27" s="217">
        <v>20864.43</v>
      </c>
      <c r="E27" s="166">
        <v>0.26055810446514976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16551.740000000002</v>
      </c>
      <c r="M27" s="108">
        <v>20864.43</v>
      </c>
      <c r="N27" s="166">
        <v>0.26055810446514976</v>
      </c>
    </row>
    <row r="28" spans="2:21" ht="15" customHeight="1">
      <c r="B28" s="71" t="s">
        <v>205</v>
      </c>
      <c r="C28" s="196">
        <v>14652.86</v>
      </c>
      <c r="D28" s="108">
        <v>14167.03</v>
      </c>
      <c r="E28" s="166">
        <v>-3.3155984565470489E-2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14652.86</v>
      </c>
      <c r="M28" s="108">
        <v>14167.03</v>
      </c>
      <c r="N28" s="166">
        <v>-3.3155984565470489E-2</v>
      </c>
    </row>
    <row r="29" spans="2:21" ht="15" customHeight="1">
      <c r="B29" s="71" t="s">
        <v>4</v>
      </c>
      <c r="C29" s="196">
        <v>12231.72</v>
      </c>
      <c r="D29" s="108">
        <v>13618.12</v>
      </c>
      <c r="E29" s="166">
        <v>0.11334464817703492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12231.72</v>
      </c>
      <c r="M29" s="108">
        <v>13618.12</v>
      </c>
      <c r="N29" s="166">
        <v>0.11334464817703492</v>
      </c>
    </row>
    <row r="30" spans="2:21" ht="15" customHeight="1">
      <c r="B30" s="71" t="s">
        <v>131</v>
      </c>
      <c r="C30" s="196">
        <v>5992.09</v>
      </c>
      <c r="D30" s="108">
        <v>5811.67</v>
      </c>
      <c r="E30" s="166">
        <v>-3.0109694614066221E-2</v>
      </c>
      <c r="F30" s="196">
        <v>4019.27</v>
      </c>
      <c r="G30" s="108">
        <v>6612.29</v>
      </c>
      <c r="H30" s="166">
        <v>0.6451470043067522</v>
      </c>
      <c r="I30" s="196">
        <v>0</v>
      </c>
      <c r="J30" s="108">
        <v>0</v>
      </c>
      <c r="K30" s="166">
        <v>0</v>
      </c>
      <c r="L30" s="196">
        <v>10011.36</v>
      </c>
      <c r="M30" s="108">
        <v>12423.96</v>
      </c>
      <c r="N30" s="166">
        <v>0.24098623963177815</v>
      </c>
    </row>
    <row r="31" spans="2:21" ht="15" customHeight="1">
      <c r="B31" s="190" t="s">
        <v>216</v>
      </c>
      <c r="C31" s="196">
        <v>0</v>
      </c>
      <c r="D31" s="108">
        <v>0</v>
      </c>
      <c r="E31" s="166">
        <v>0</v>
      </c>
      <c r="F31" s="196">
        <v>0</v>
      </c>
      <c r="G31" s="108">
        <v>8696.9699999999993</v>
      </c>
      <c r="H31" s="166" t="s">
        <v>282</v>
      </c>
      <c r="I31" s="196">
        <v>0</v>
      </c>
      <c r="J31" s="108">
        <v>0</v>
      </c>
      <c r="K31" s="166">
        <v>0</v>
      </c>
      <c r="L31" s="196">
        <v>0</v>
      </c>
      <c r="M31" s="108">
        <v>8696.9699999999993</v>
      </c>
      <c r="N31" s="166" t="s">
        <v>282</v>
      </c>
    </row>
    <row r="32" spans="2:21" ht="15" customHeight="1">
      <c r="B32" s="71" t="s">
        <v>1</v>
      </c>
      <c r="C32" s="196">
        <v>9761.7099999999991</v>
      </c>
      <c r="D32" s="108">
        <v>8105.56</v>
      </c>
      <c r="E32" s="166">
        <v>-0.16965777512341576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9761.7099999999991</v>
      </c>
      <c r="M32" s="108">
        <v>8105.56</v>
      </c>
      <c r="N32" s="166">
        <v>-0.16965777512341576</v>
      </c>
    </row>
    <row r="33" spans="2:24" ht="15" customHeight="1">
      <c r="B33" s="190" t="s">
        <v>214</v>
      </c>
      <c r="C33" s="196">
        <v>1844.71</v>
      </c>
      <c r="D33" s="108">
        <v>2111.09</v>
      </c>
      <c r="E33" s="166">
        <v>0.14440210114326918</v>
      </c>
      <c r="F33" s="196">
        <v>4597.3599999999997</v>
      </c>
      <c r="G33" s="108">
        <v>3747.41</v>
      </c>
      <c r="H33" s="166">
        <v>-0.18487784293594581</v>
      </c>
      <c r="I33" s="196">
        <v>0</v>
      </c>
      <c r="J33" s="108">
        <v>0</v>
      </c>
      <c r="K33" s="166">
        <v>0</v>
      </c>
      <c r="L33" s="196">
        <v>6442.07</v>
      </c>
      <c r="M33" s="108">
        <v>5858.5</v>
      </c>
      <c r="N33" s="166">
        <v>-9.0587342267314658E-2</v>
      </c>
    </row>
    <row r="34" spans="2:24" ht="13.5" customHeight="1">
      <c r="B34" s="190" t="s">
        <v>204</v>
      </c>
      <c r="C34" s="196">
        <v>7439.31</v>
      </c>
      <c r="D34" s="108">
        <v>3433.87</v>
      </c>
      <c r="E34" s="166">
        <v>-0.53841552509574142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7439.31</v>
      </c>
      <c r="M34" s="108">
        <v>3433.87</v>
      </c>
      <c r="N34" s="166">
        <v>-0.53841552509574142</v>
      </c>
      <c r="O34" s="84"/>
      <c r="R34" s="98"/>
      <c r="S34" s="103"/>
      <c r="T34" s="98"/>
      <c r="U34" s="99"/>
      <c r="V34" s="98"/>
      <c r="W34" s="99"/>
      <c r="X34" s="98"/>
    </row>
    <row r="35" spans="2:24" ht="15" customHeight="1">
      <c r="B35" s="190" t="s">
        <v>163</v>
      </c>
      <c r="C35" s="196">
        <v>4441.4799999999996</v>
      </c>
      <c r="D35" s="108">
        <v>3299.41</v>
      </c>
      <c r="E35" s="166">
        <v>-0.25713726055278868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4441.4799999999996</v>
      </c>
      <c r="M35" s="108">
        <v>3299.41</v>
      </c>
      <c r="N35" s="166">
        <v>-0.25713726055278868</v>
      </c>
    </row>
    <row r="36" spans="2:24" ht="15" customHeight="1">
      <c r="B36" s="71" t="s">
        <v>165</v>
      </c>
      <c r="C36" s="196">
        <v>1641.68</v>
      </c>
      <c r="D36" s="108">
        <v>1277.49</v>
      </c>
      <c r="E36" s="166">
        <v>-0.22183982262073002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1641.68</v>
      </c>
      <c r="M36" s="108">
        <v>1277.49</v>
      </c>
      <c r="N36" s="166">
        <v>-0.22183982262073002</v>
      </c>
    </row>
    <row r="37" spans="2:24" ht="15" customHeight="1">
      <c r="B37" s="71" t="s">
        <v>212</v>
      </c>
      <c r="C37" s="196">
        <v>0</v>
      </c>
      <c r="D37" s="108">
        <v>0</v>
      </c>
      <c r="E37" s="166">
        <v>0</v>
      </c>
      <c r="F37" s="196">
        <v>663.95</v>
      </c>
      <c r="G37" s="108">
        <v>1173.79</v>
      </c>
      <c r="H37" s="166">
        <v>0.76788914827923771</v>
      </c>
      <c r="I37" s="196">
        <v>0</v>
      </c>
      <c r="J37" s="108">
        <v>0</v>
      </c>
      <c r="K37" s="166">
        <v>0</v>
      </c>
      <c r="L37" s="196">
        <v>663.95</v>
      </c>
      <c r="M37" s="108">
        <v>1173.79</v>
      </c>
      <c r="N37" s="166">
        <v>0.76788914827923771</v>
      </c>
    </row>
    <row r="38" spans="2:24" ht="15" customHeight="1">
      <c r="B38" s="71" t="s">
        <v>3</v>
      </c>
      <c r="C38" s="196">
        <v>1188.19</v>
      </c>
      <c r="D38" s="108">
        <v>1164.9000000000001</v>
      </c>
      <c r="E38" s="166">
        <v>-1.9601242225569953E-2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1188.19</v>
      </c>
      <c r="M38" s="108">
        <v>1164.9000000000001</v>
      </c>
      <c r="N38" s="166">
        <v>-1.9601242225569953E-2</v>
      </c>
    </row>
    <row r="39" spans="2:24" ht="15" customHeight="1">
      <c r="B39" s="190" t="s">
        <v>215</v>
      </c>
      <c r="C39" s="196">
        <v>0</v>
      </c>
      <c r="D39" s="108">
        <v>1064.5899999999999</v>
      </c>
      <c r="E39" s="166" t="s">
        <v>282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0</v>
      </c>
      <c r="M39" s="108">
        <v>1064.5899999999999</v>
      </c>
      <c r="N39" s="166" t="s">
        <v>282</v>
      </c>
    </row>
    <row r="40" spans="2:24" ht="15" customHeight="1">
      <c r="B40" s="190" t="s">
        <v>173</v>
      </c>
      <c r="C40" s="196">
        <v>2380.1799999999998</v>
      </c>
      <c r="D40" s="108">
        <v>981.75</v>
      </c>
      <c r="E40" s="166">
        <v>-0.58753119511969676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2380.1799999999998</v>
      </c>
      <c r="M40" s="108">
        <v>981.75</v>
      </c>
      <c r="N40" s="166">
        <v>-0.58753119511969676</v>
      </c>
    </row>
    <row r="41" spans="2:24" ht="15" customHeight="1">
      <c r="B41" s="190" t="s">
        <v>208</v>
      </c>
      <c r="C41" s="196">
        <v>952.07</v>
      </c>
      <c r="D41" s="108">
        <v>943.29</v>
      </c>
      <c r="E41" s="166">
        <v>-9.2220109865872105E-3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952.07</v>
      </c>
      <c r="M41" s="108">
        <v>943.29</v>
      </c>
      <c r="N41" s="166">
        <v>-9.2220109865872105E-3</v>
      </c>
      <c r="U41" s="111"/>
    </row>
    <row r="42" spans="2:24" ht="15" customHeight="1">
      <c r="B42" s="71" t="s">
        <v>29</v>
      </c>
      <c r="C42" s="196">
        <v>0</v>
      </c>
      <c r="D42" s="108">
        <v>0</v>
      </c>
      <c r="E42" s="166">
        <v>0</v>
      </c>
      <c r="F42" s="196">
        <v>853.73</v>
      </c>
      <c r="G42" s="108">
        <v>844.2</v>
      </c>
      <c r="H42" s="166">
        <v>-1.1162779801576579E-2</v>
      </c>
      <c r="I42" s="196">
        <v>0</v>
      </c>
      <c r="J42" s="108">
        <v>0</v>
      </c>
      <c r="K42" s="166">
        <v>0</v>
      </c>
      <c r="L42" s="196">
        <v>853.73</v>
      </c>
      <c r="M42" s="108">
        <v>844.2</v>
      </c>
      <c r="N42" s="166">
        <v>-1.1162779801576579E-2</v>
      </c>
    </row>
    <row r="43" spans="2:24" ht="15" customHeight="1">
      <c r="B43" s="190" t="s">
        <v>162</v>
      </c>
      <c r="C43" s="196">
        <v>586.91999999999996</v>
      </c>
      <c r="D43" s="108">
        <v>422.8</v>
      </c>
      <c r="E43" s="166">
        <v>-0.27962925100524766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586.91999999999996</v>
      </c>
      <c r="M43" s="108">
        <v>422.8</v>
      </c>
      <c r="N43" s="166">
        <v>-0.27962925100524766</v>
      </c>
    </row>
    <row r="44" spans="2:24" ht="15" customHeight="1">
      <c r="B44" s="190" t="s">
        <v>217</v>
      </c>
      <c r="C44" s="196">
        <v>0</v>
      </c>
      <c r="D44" s="108">
        <v>402.75</v>
      </c>
      <c r="E44" s="166" t="s">
        <v>282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0</v>
      </c>
      <c r="M44" s="108">
        <v>402.75</v>
      </c>
      <c r="N44" s="166" t="s">
        <v>282</v>
      </c>
    </row>
    <row r="45" spans="2:24" ht="15" customHeight="1">
      <c r="B45" s="71" t="s">
        <v>2</v>
      </c>
      <c r="C45" s="196">
        <v>0</v>
      </c>
      <c r="D45" s="108">
        <v>0</v>
      </c>
      <c r="E45" s="166">
        <v>0</v>
      </c>
      <c r="F45" s="196">
        <v>2221.29</v>
      </c>
      <c r="G45" s="108">
        <v>-810.65</v>
      </c>
      <c r="H45" s="166">
        <v>-1.3649455946769671</v>
      </c>
      <c r="I45" s="196">
        <v>0</v>
      </c>
      <c r="J45" s="108">
        <v>0</v>
      </c>
      <c r="K45" s="166">
        <v>0</v>
      </c>
      <c r="L45" s="196">
        <v>2221.29</v>
      </c>
      <c r="M45" s="108">
        <v>-810.65</v>
      </c>
      <c r="N45" s="166">
        <v>-1.3649455946769671</v>
      </c>
    </row>
    <row r="46" spans="2:24" ht="15" customHeight="1">
      <c r="B46" s="71" t="s">
        <v>206</v>
      </c>
      <c r="C46" s="196">
        <v>0</v>
      </c>
      <c r="D46" s="108">
        <v>0</v>
      </c>
      <c r="E46" s="166">
        <v>0</v>
      </c>
      <c r="F46" s="196">
        <v>701.3</v>
      </c>
      <c r="G46" s="108">
        <v>-1156.1500000000001</v>
      </c>
      <c r="H46" s="166">
        <v>-2.6485812063310998</v>
      </c>
      <c r="I46" s="196">
        <v>0</v>
      </c>
      <c r="J46" s="108">
        <v>0</v>
      </c>
      <c r="K46" s="166">
        <v>0</v>
      </c>
      <c r="L46" s="196">
        <v>701.3</v>
      </c>
      <c r="M46" s="108">
        <v>-1156.1500000000001</v>
      </c>
      <c r="N46" s="166">
        <v>-2.6485812063310998</v>
      </c>
    </row>
    <row r="47" spans="2:24" ht="15" customHeight="1">
      <c r="B47" s="71" t="s">
        <v>0</v>
      </c>
      <c r="C47" s="196">
        <v>21871.07</v>
      </c>
      <c r="D47" s="108">
        <v>-15618.17</v>
      </c>
      <c r="E47" s="166">
        <v>-1.7141017791996458</v>
      </c>
      <c r="F47" s="196">
        <v>0</v>
      </c>
      <c r="G47" s="108">
        <v>0</v>
      </c>
      <c r="H47" s="166">
        <v>0</v>
      </c>
      <c r="I47" s="196">
        <v>0</v>
      </c>
      <c r="J47" s="108">
        <v>0</v>
      </c>
      <c r="K47" s="166">
        <v>0</v>
      </c>
      <c r="L47" s="196">
        <v>21871.07</v>
      </c>
      <c r="M47" s="108">
        <v>-15618.17</v>
      </c>
      <c r="N47" s="166">
        <v>-1.7141017791996458</v>
      </c>
    </row>
    <row r="48" spans="2:24" ht="3.75" customHeight="1" thickBot="1">
      <c r="B48" s="71"/>
      <c r="C48" s="196"/>
      <c r="D48" s="108"/>
      <c r="E48" s="166"/>
      <c r="F48" s="196"/>
      <c r="G48" s="108"/>
      <c r="H48" s="166"/>
      <c r="I48" s="196"/>
      <c r="J48" s="108"/>
      <c r="K48" s="166"/>
      <c r="L48" s="196"/>
      <c r="M48" s="108"/>
      <c r="N48" s="166"/>
    </row>
    <row r="49" spans="2:14" s="10" customFormat="1" ht="20.25" customHeight="1" thickTop="1" thickBot="1">
      <c r="B49" s="6" t="s">
        <v>5</v>
      </c>
      <c r="C49" s="55">
        <v>368449.1999999999</v>
      </c>
      <c r="D49" s="56">
        <v>327474.55000000005</v>
      </c>
      <c r="E49" s="228">
        <v>-0.1112084108202701</v>
      </c>
      <c r="F49" s="55">
        <v>1520900.7300000002</v>
      </c>
      <c r="G49" s="56">
        <v>1577389.06</v>
      </c>
      <c r="H49" s="228">
        <v>3.7141365564338863E-2</v>
      </c>
      <c r="I49" s="55">
        <v>2182.67</v>
      </c>
      <c r="J49" s="56">
        <v>171.17000000000002</v>
      </c>
      <c r="K49" s="228">
        <v>-0.92157770070601597</v>
      </c>
      <c r="L49" s="167">
        <v>1889349.9300000004</v>
      </c>
      <c r="M49" s="143">
        <v>1904863.6100000003</v>
      </c>
      <c r="N49" s="228">
        <v>8.2111205307531E-3</v>
      </c>
    </row>
    <row r="50" spans="2:14" ht="13.5" thickTop="1">
      <c r="B50" s="48" t="s">
        <v>242</v>
      </c>
    </row>
    <row r="51" spans="2:14">
      <c r="D51" s="90"/>
    </row>
    <row r="52" spans="2:14">
      <c r="D52" s="90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85546875" style="49" customWidth="1"/>
    <col min="15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1.42578125" style="49" customWidth="1"/>
    <col min="3" max="13" width="11.42578125" style="49"/>
    <col min="14" max="14" width="24" style="49" customWidth="1"/>
    <col min="15" max="16384" width="11.42578125" style="49"/>
  </cols>
  <sheetData>
    <row r="1" spans="2:20" s="164" customFormat="1" ht="13.5" customHeight="1">
      <c r="B1" s="364" t="s">
        <v>27</v>
      </c>
      <c r="C1" s="364"/>
      <c r="D1" s="364"/>
      <c r="E1" s="364"/>
    </row>
    <row r="2" spans="2:20" s="164" customFormat="1" ht="13.5" customHeight="1">
      <c r="B2" s="364"/>
      <c r="C2" s="364"/>
      <c r="D2" s="364"/>
      <c r="E2" s="364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4">
        <v>1.9799999999999998E-2</v>
      </c>
    </row>
    <row r="24" spans="5:21">
      <c r="E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4" width="11.28515625" style="49" customWidth="1"/>
    <col min="5" max="13" width="11.42578125" style="49"/>
    <col min="14" max="14" width="24" style="49" customWidth="1"/>
    <col min="15" max="16384" width="11.42578125" style="49"/>
  </cols>
  <sheetData>
    <row r="1" spans="2:20" ht="13.5" customHeight="1">
      <c r="B1" s="364" t="s">
        <v>27</v>
      </c>
      <c r="C1" s="364"/>
      <c r="D1" s="364"/>
      <c r="E1" s="364"/>
    </row>
    <row r="2" spans="2:20" ht="13.5" customHeight="1">
      <c r="B2" s="364"/>
      <c r="C2" s="364"/>
      <c r="D2" s="364"/>
      <c r="E2" s="364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4">
        <v>1.9799999999999998E-2</v>
      </c>
    </row>
    <row r="24" spans="5:21">
      <c r="E24" s="204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4" t="s">
        <v>27</v>
      </c>
      <c r="C1" s="364"/>
    </row>
    <row r="2" spans="2:32" ht="13.5" customHeight="1">
      <c r="B2" s="364"/>
      <c r="C2" s="364"/>
    </row>
    <row r="3" spans="2:32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0.25">
      <c r="B4" s="366" t="s">
        <v>17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s="164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32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31</v>
      </c>
      <c r="C9" s="196">
        <v>20410.25</v>
      </c>
      <c r="D9" s="108">
        <v>20933.509999999998</v>
      </c>
      <c r="E9" s="166">
        <v>2.5637118604622599E-2</v>
      </c>
      <c r="F9" s="196">
        <v>25462.85</v>
      </c>
      <c r="G9" s="108">
        <v>115148.77</v>
      </c>
      <c r="H9" s="166">
        <v>3.5222263022403233</v>
      </c>
      <c r="I9" s="196">
        <v>0</v>
      </c>
      <c r="J9" s="108">
        <v>0</v>
      </c>
      <c r="K9" s="166">
        <v>0</v>
      </c>
      <c r="L9" s="196">
        <v>45873.1</v>
      </c>
      <c r="M9" s="108">
        <v>136082.28</v>
      </c>
      <c r="N9" s="166">
        <v>1.966494089128487</v>
      </c>
      <c r="X9" s="84"/>
      <c r="Y9" s="84"/>
    </row>
    <row r="10" spans="2:32" ht="15" customHeight="1">
      <c r="B10" s="71" t="s">
        <v>34</v>
      </c>
      <c r="C10" s="196">
        <v>10434.92</v>
      </c>
      <c r="D10" s="108">
        <v>24684.99</v>
      </c>
      <c r="E10" s="166">
        <v>1.3656137277525848</v>
      </c>
      <c r="F10" s="196">
        <v>-31142.86</v>
      </c>
      <c r="G10" s="108">
        <v>68648.72</v>
      </c>
      <c r="H10" s="166">
        <v>3.2043164950168355</v>
      </c>
      <c r="I10" s="196">
        <v>1038.26</v>
      </c>
      <c r="J10" s="108">
        <v>120.35</v>
      </c>
      <c r="K10" s="166">
        <v>-0.88408491129389555</v>
      </c>
      <c r="L10" s="196">
        <v>-20707.940000000002</v>
      </c>
      <c r="M10" s="108">
        <v>93333.71</v>
      </c>
      <c r="N10" s="166">
        <v>5.5071460512247956</v>
      </c>
      <c r="X10" s="84"/>
      <c r="Y10" s="84"/>
    </row>
    <row r="11" spans="2:32" ht="15" customHeight="1">
      <c r="B11" s="71" t="s">
        <v>164</v>
      </c>
      <c r="C11" s="196">
        <v>3698.51</v>
      </c>
      <c r="D11" s="108">
        <v>20930.28</v>
      </c>
      <c r="E11" s="166">
        <v>4.659111371876782</v>
      </c>
      <c r="F11" s="196">
        <v>63310.82</v>
      </c>
      <c r="G11" s="108">
        <v>43771.86</v>
      </c>
      <c r="H11" s="166">
        <v>-0.30861960088338769</v>
      </c>
      <c r="I11" s="196">
        <v>0</v>
      </c>
      <c r="J11" s="108">
        <v>-4.0199999999999996</v>
      </c>
      <c r="K11" s="166" t="s">
        <v>282</v>
      </c>
      <c r="L11" s="196">
        <v>67009.33</v>
      </c>
      <c r="M11" s="108">
        <v>64702.14</v>
      </c>
      <c r="N11" s="166">
        <v>-3.4430877013693503E-2</v>
      </c>
      <c r="X11" s="84"/>
      <c r="Y11" s="84"/>
    </row>
    <row r="12" spans="2:32" ht="15" customHeight="1">
      <c r="B12" s="71" t="s">
        <v>145</v>
      </c>
      <c r="C12" s="196">
        <v>0</v>
      </c>
      <c r="D12" s="108">
        <v>0</v>
      </c>
      <c r="E12" s="166">
        <v>0</v>
      </c>
      <c r="F12" s="196">
        <v>60883.57</v>
      </c>
      <c r="G12" s="108">
        <v>60095.8</v>
      </c>
      <c r="H12" s="166">
        <v>-1.2938958737143647E-2</v>
      </c>
      <c r="I12" s="196">
        <v>0</v>
      </c>
      <c r="J12" s="108">
        <v>0</v>
      </c>
      <c r="K12" s="166">
        <v>0</v>
      </c>
      <c r="L12" s="196">
        <v>60883.57</v>
      </c>
      <c r="M12" s="108">
        <v>60095.8</v>
      </c>
      <c r="N12" s="166">
        <v>-1.2938958737143647E-2</v>
      </c>
      <c r="X12" s="84"/>
      <c r="Y12" s="84"/>
    </row>
    <row r="13" spans="2:32" ht="15" customHeight="1">
      <c r="B13" s="190" t="s">
        <v>211</v>
      </c>
      <c r="C13" s="196">
        <v>0</v>
      </c>
      <c r="D13" s="108">
        <v>0</v>
      </c>
      <c r="E13" s="166">
        <v>0</v>
      </c>
      <c r="F13" s="196">
        <v>34380.99</v>
      </c>
      <c r="G13" s="108">
        <v>48920.24</v>
      </c>
      <c r="H13" s="166">
        <v>0.42288631013824796</v>
      </c>
      <c r="I13" s="196">
        <v>0</v>
      </c>
      <c r="J13" s="108">
        <v>0</v>
      </c>
      <c r="K13" s="166">
        <v>0</v>
      </c>
      <c r="L13" s="196">
        <v>34380.99</v>
      </c>
      <c r="M13" s="108">
        <v>48920.24</v>
      </c>
      <c r="N13" s="166">
        <v>0.42288631013824796</v>
      </c>
      <c r="X13" s="84"/>
      <c r="Y13" s="84"/>
    </row>
    <row r="14" spans="2:32" ht="15" customHeight="1">
      <c r="B14" s="71" t="s">
        <v>133</v>
      </c>
      <c r="C14" s="196">
        <v>31275.38</v>
      </c>
      <c r="D14" s="108">
        <v>39570.21</v>
      </c>
      <c r="E14" s="166">
        <v>0.26521915960733322</v>
      </c>
      <c r="F14" s="196">
        <v>4793.4799999999996</v>
      </c>
      <c r="G14" s="108">
        <v>4414.99</v>
      </c>
      <c r="H14" s="166">
        <v>-7.8959336431986743E-2</v>
      </c>
      <c r="I14" s="196">
        <v>0</v>
      </c>
      <c r="J14" s="108">
        <v>0</v>
      </c>
      <c r="K14" s="166">
        <v>0</v>
      </c>
      <c r="L14" s="196">
        <v>36068.86</v>
      </c>
      <c r="M14" s="108">
        <v>43985.2</v>
      </c>
      <c r="N14" s="166">
        <v>0.21947851969815504</v>
      </c>
      <c r="X14" s="84"/>
      <c r="Y14" s="84"/>
    </row>
    <row r="15" spans="2:32" ht="15" customHeight="1">
      <c r="B15" s="190" t="s">
        <v>213</v>
      </c>
      <c r="C15" s="196">
        <v>0</v>
      </c>
      <c r="D15" s="108">
        <v>0</v>
      </c>
      <c r="E15" s="166">
        <v>0</v>
      </c>
      <c r="F15" s="196">
        <v>21577.62</v>
      </c>
      <c r="G15" s="108">
        <v>39830.94</v>
      </c>
      <c r="H15" s="166">
        <v>0.84593759645410405</v>
      </c>
      <c r="I15" s="196">
        <v>0</v>
      </c>
      <c r="J15" s="108">
        <v>0</v>
      </c>
      <c r="K15" s="166">
        <v>0</v>
      </c>
      <c r="L15" s="196">
        <v>21577.62</v>
      </c>
      <c r="M15" s="108">
        <v>39830.94</v>
      </c>
      <c r="N15" s="166">
        <v>0.84593759645410405</v>
      </c>
      <c r="X15" s="84"/>
      <c r="Y15" s="84"/>
    </row>
    <row r="16" spans="2:32" ht="15" customHeight="1">
      <c r="B16" s="71" t="s">
        <v>132</v>
      </c>
      <c r="C16" s="196">
        <v>26830.639999999999</v>
      </c>
      <c r="D16" s="108">
        <v>38599.879999999997</v>
      </c>
      <c r="E16" s="166">
        <v>0.43864924578765169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26830.639999999999</v>
      </c>
      <c r="M16" s="108">
        <v>38599.879999999997</v>
      </c>
      <c r="N16" s="166">
        <v>0.43864924578765169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5" ht="15" customHeight="1">
      <c r="B17" s="190" t="s">
        <v>148</v>
      </c>
      <c r="C17" s="196">
        <v>8422.9699999999993</v>
      </c>
      <c r="D17" s="108">
        <v>3208.13</v>
      </c>
      <c r="E17" s="166">
        <v>-0.61912128382268961</v>
      </c>
      <c r="F17" s="196">
        <v>50585.85</v>
      </c>
      <c r="G17" s="108">
        <v>35290.83</v>
      </c>
      <c r="H17" s="166">
        <v>-0.30235767512061174</v>
      </c>
      <c r="I17" s="196">
        <v>0</v>
      </c>
      <c r="J17" s="108">
        <v>0</v>
      </c>
      <c r="K17" s="166">
        <v>0</v>
      </c>
      <c r="L17" s="196">
        <v>59008.82</v>
      </c>
      <c r="M17" s="108">
        <v>38498.959999999999</v>
      </c>
      <c r="N17" s="166">
        <v>-0.34757278657665075</v>
      </c>
      <c r="X17" s="84"/>
      <c r="Y17" s="84"/>
    </row>
    <row r="18" spans="2:25" ht="15" customHeight="1">
      <c r="B18" s="71" t="s">
        <v>30</v>
      </c>
      <c r="C18" s="196">
        <v>29422.83</v>
      </c>
      <c r="D18" s="108">
        <v>26664.799999999999</v>
      </c>
      <c r="E18" s="166">
        <v>-9.37377539821969E-2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166">
        <v>0</v>
      </c>
      <c r="L18" s="196">
        <v>29422.83</v>
      </c>
      <c r="M18" s="108">
        <v>26664.799999999999</v>
      </c>
      <c r="N18" s="166">
        <v>-9.37377539821969E-2</v>
      </c>
      <c r="S18" s="111"/>
      <c r="T18" s="111"/>
      <c r="X18" s="84"/>
      <c r="Y18" s="84"/>
    </row>
    <row r="19" spans="2:25" ht="15" customHeight="1">
      <c r="B19" s="71" t="s">
        <v>160</v>
      </c>
      <c r="C19" s="196">
        <v>11081.63</v>
      </c>
      <c r="D19" s="108">
        <v>15130.28</v>
      </c>
      <c r="E19" s="166">
        <v>0.36534787752343306</v>
      </c>
      <c r="F19" s="196">
        <v>13697.8</v>
      </c>
      <c r="G19" s="108">
        <v>9860.49</v>
      </c>
      <c r="H19" s="166">
        <v>-0.28014060652075512</v>
      </c>
      <c r="I19" s="196">
        <v>0</v>
      </c>
      <c r="J19" s="108">
        <v>0</v>
      </c>
      <c r="K19" s="166">
        <v>0</v>
      </c>
      <c r="L19" s="196">
        <v>24779.43</v>
      </c>
      <c r="M19" s="108">
        <v>24990.77</v>
      </c>
      <c r="N19" s="166">
        <v>8.5288483229840287E-3</v>
      </c>
      <c r="U19" s="111"/>
    </row>
    <row r="20" spans="2:25" ht="15" customHeight="1">
      <c r="B20" s="71" t="s">
        <v>33</v>
      </c>
      <c r="C20" s="196">
        <v>16549.63</v>
      </c>
      <c r="D20" s="108">
        <v>24295.45</v>
      </c>
      <c r="E20" s="166">
        <v>0.46803584128466919</v>
      </c>
      <c r="F20" s="196">
        <v>636.32000000000005</v>
      </c>
      <c r="G20" s="108">
        <v>217.95</v>
      </c>
      <c r="H20" s="166">
        <v>-0.65748365602212733</v>
      </c>
      <c r="I20" s="196">
        <v>0</v>
      </c>
      <c r="J20" s="108">
        <v>0</v>
      </c>
      <c r="K20" s="166">
        <v>0</v>
      </c>
      <c r="L20" s="196">
        <v>17185.95</v>
      </c>
      <c r="M20" s="108">
        <v>24513.4</v>
      </c>
      <c r="N20" s="166">
        <v>0.42636281381011815</v>
      </c>
    </row>
    <row r="21" spans="2:25" ht="15" customHeight="1">
      <c r="B21" s="71" t="s">
        <v>207</v>
      </c>
      <c r="C21" s="196">
        <v>29077.43</v>
      </c>
      <c r="D21" s="108">
        <v>22380.01</v>
      </c>
      <c r="E21" s="166">
        <v>-0.2303305347136938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29077.43</v>
      </c>
      <c r="M21" s="108">
        <v>22380.01</v>
      </c>
      <c r="N21" s="166">
        <v>-0.2303305347136938</v>
      </c>
      <c r="X21" s="90"/>
    </row>
    <row r="22" spans="2:25" ht="15" customHeight="1">
      <c r="B22" s="71" t="s">
        <v>4</v>
      </c>
      <c r="C22" s="196">
        <v>13674.85</v>
      </c>
      <c r="D22" s="108">
        <v>16628.73</v>
      </c>
      <c r="E22" s="166">
        <v>0.21600821946858642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13674.85</v>
      </c>
      <c r="M22" s="108">
        <v>16628.73</v>
      </c>
      <c r="N22" s="166">
        <v>0.21600821946858642</v>
      </c>
      <c r="S22" s="108"/>
      <c r="T22" s="108"/>
    </row>
    <row r="23" spans="2:25" ht="15" customHeight="1">
      <c r="B23" s="71" t="s">
        <v>205</v>
      </c>
      <c r="C23" s="196">
        <v>11402.46</v>
      </c>
      <c r="D23" s="108">
        <v>13513.91</v>
      </c>
      <c r="E23" s="166">
        <v>0.18517495347495197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11402.46</v>
      </c>
      <c r="M23" s="108">
        <v>13513.91</v>
      </c>
      <c r="N23" s="166">
        <v>0.18517495347495197</v>
      </c>
    </row>
    <row r="24" spans="2:25" ht="15" customHeight="1">
      <c r="B24" s="71" t="s">
        <v>1</v>
      </c>
      <c r="C24" s="196">
        <v>5925.23</v>
      </c>
      <c r="D24" s="108">
        <v>11333.82</v>
      </c>
      <c r="E24" s="166">
        <v>0.91280676024390628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5925.23</v>
      </c>
      <c r="M24" s="108">
        <v>11333.82</v>
      </c>
      <c r="N24" s="166">
        <v>0.91280676024390628</v>
      </c>
    </row>
    <row r="25" spans="2:25" ht="15" customHeight="1">
      <c r="B25" s="71" t="s">
        <v>159</v>
      </c>
      <c r="C25" s="196">
        <v>0</v>
      </c>
      <c r="D25" s="108">
        <v>0</v>
      </c>
      <c r="E25" s="166">
        <v>0</v>
      </c>
      <c r="F25" s="196">
        <v>2595.6799999999998</v>
      </c>
      <c r="G25" s="108">
        <v>9632.8700000000008</v>
      </c>
      <c r="H25" s="166">
        <v>2.7111161622387971</v>
      </c>
      <c r="I25" s="196">
        <v>0</v>
      </c>
      <c r="J25" s="108">
        <v>0</v>
      </c>
      <c r="K25" s="166">
        <v>0</v>
      </c>
      <c r="L25" s="196">
        <v>2595.6799999999998</v>
      </c>
      <c r="M25" s="108">
        <v>9632.8700000000008</v>
      </c>
      <c r="N25" s="166">
        <v>2.7111161622387971</v>
      </c>
    </row>
    <row r="26" spans="2:25" ht="15" customHeight="1">
      <c r="B26" s="190" t="s">
        <v>214</v>
      </c>
      <c r="C26" s="196">
        <v>1603.98</v>
      </c>
      <c r="D26" s="108">
        <v>2017.31</v>
      </c>
      <c r="E26" s="166">
        <v>0.25769024551428316</v>
      </c>
      <c r="F26" s="196">
        <v>1329.85</v>
      </c>
      <c r="G26" s="108">
        <v>2994.83</v>
      </c>
      <c r="H26" s="166">
        <v>1.2520058653231569</v>
      </c>
      <c r="I26" s="196">
        <v>0</v>
      </c>
      <c r="J26" s="108">
        <v>0</v>
      </c>
      <c r="K26" s="166">
        <v>0</v>
      </c>
      <c r="L26" s="196">
        <v>2933.83</v>
      </c>
      <c r="M26" s="108">
        <v>5012.1399999999994</v>
      </c>
      <c r="N26" s="166">
        <v>0.70839482860288416</v>
      </c>
    </row>
    <row r="27" spans="2:25" ht="15" customHeight="1">
      <c r="B27" s="71" t="s">
        <v>0</v>
      </c>
      <c r="C27" s="196">
        <v>18787.41</v>
      </c>
      <c r="D27" s="108">
        <v>4680.47</v>
      </c>
      <c r="E27" s="166">
        <v>-0.75087199353183853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18787.41</v>
      </c>
      <c r="M27" s="108">
        <v>4680.47</v>
      </c>
      <c r="N27" s="166">
        <v>-0.75087199353183853</v>
      </c>
      <c r="O27" s="84"/>
      <c r="R27" s="98"/>
      <c r="S27" s="103"/>
      <c r="T27" s="98"/>
      <c r="U27" s="99"/>
      <c r="V27" s="98"/>
      <c r="W27" s="99"/>
      <c r="X27" s="98"/>
    </row>
    <row r="28" spans="2:25" ht="15" customHeight="1">
      <c r="B28" s="190" t="s">
        <v>163</v>
      </c>
      <c r="C28" s="196">
        <v>6746.88</v>
      </c>
      <c r="D28" s="108">
        <v>4644.17</v>
      </c>
      <c r="E28" s="166">
        <v>-0.31165664722064124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6746.88</v>
      </c>
      <c r="M28" s="108">
        <v>4644.17</v>
      </c>
      <c r="N28" s="166">
        <v>-0.31165664722064124</v>
      </c>
    </row>
    <row r="29" spans="2:25" ht="15" customHeight="1">
      <c r="B29" s="71" t="s">
        <v>210</v>
      </c>
      <c r="C29" s="196">
        <v>0</v>
      </c>
      <c r="D29" s="108">
        <v>0</v>
      </c>
      <c r="E29" s="166">
        <v>0</v>
      </c>
      <c r="F29" s="196">
        <v>1979.97</v>
      </c>
      <c r="G29" s="108">
        <v>2640.35</v>
      </c>
      <c r="H29" s="166">
        <v>0.33353030601473754</v>
      </c>
      <c r="I29" s="196">
        <v>0</v>
      </c>
      <c r="J29" s="108">
        <v>0</v>
      </c>
      <c r="K29" s="166">
        <v>0</v>
      </c>
      <c r="L29" s="196">
        <v>1979.97</v>
      </c>
      <c r="M29" s="108">
        <v>2640.35</v>
      </c>
      <c r="N29" s="166">
        <v>0.33353030601473754</v>
      </c>
    </row>
    <row r="30" spans="2:25" ht="15" customHeight="1">
      <c r="B30" s="71" t="s">
        <v>165</v>
      </c>
      <c r="C30" s="196">
        <v>1151.8599999999999</v>
      </c>
      <c r="D30" s="108">
        <v>2027.79</v>
      </c>
      <c r="E30" s="166">
        <v>0.76044831837202453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1151.8599999999999</v>
      </c>
      <c r="M30" s="108">
        <v>2027.79</v>
      </c>
      <c r="N30" s="166">
        <v>0.76044831837202453</v>
      </c>
    </row>
    <row r="31" spans="2:25" ht="15" customHeight="1">
      <c r="B31" s="71" t="s">
        <v>3</v>
      </c>
      <c r="C31" s="196">
        <v>-599.49</v>
      </c>
      <c r="D31" s="108">
        <v>974.14</v>
      </c>
      <c r="E31" s="166">
        <v>2.6249478723581712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-599.49</v>
      </c>
      <c r="M31" s="108">
        <v>974.14</v>
      </c>
      <c r="N31" s="166">
        <v>2.6249478723581712</v>
      </c>
      <c r="P31" s="82"/>
      <c r="Q31" s="100"/>
    </row>
    <row r="32" spans="2:25" ht="15" customHeight="1">
      <c r="B32" s="190" t="s">
        <v>208</v>
      </c>
      <c r="C32" s="196">
        <v>950.95</v>
      </c>
      <c r="D32" s="108">
        <v>629.26</v>
      </c>
      <c r="E32" s="166">
        <v>-0.33828276986171729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950.95</v>
      </c>
      <c r="M32" s="108">
        <v>629.26</v>
      </c>
      <c r="N32" s="166">
        <v>-0.33828276986171729</v>
      </c>
      <c r="P32" s="82"/>
      <c r="Q32" s="100"/>
    </row>
    <row r="33" spans="2:22" ht="15" customHeight="1">
      <c r="B33" s="190" t="s">
        <v>173</v>
      </c>
      <c r="C33" s="196">
        <v>2149.44</v>
      </c>
      <c r="D33" s="108">
        <v>555.83000000000004</v>
      </c>
      <c r="E33" s="166">
        <v>-0.74140706416555013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2149.44</v>
      </c>
      <c r="M33" s="108">
        <v>555.83000000000004</v>
      </c>
      <c r="N33" s="166">
        <v>-0.74140706416555013</v>
      </c>
    </row>
    <row r="34" spans="2:22" ht="15" customHeight="1">
      <c r="B34" s="71" t="s">
        <v>212</v>
      </c>
      <c r="C34" s="196">
        <v>0</v>
      </c>
      <c r="D34" s="108">
        <v>0</v>
      </c>
      <c r="E34" s="166">
        <v>0</v>
      </c>
      <c r="F34" s="196">
        <v>-388.13</v>
      </c>
      <c r="G34" s="108">
        <v>373.55</v>
      </c>
      <c r="H34" s="166">
        <v>1.9624352665344087</v>
      </c>
      <c r="I34" s="196">
        <v>0</v>
      </c>
      <c r="J34" s="108">
        <v>0</v>
      </c>
      <c r="K34" s="166">
        <v>0</v>
      </c>
      <c r="L34" s="196">
        <v>-388.13</v>
      </c>
      <c r="M34" s="108">
        <v>373.55</v>
      </c>
      <c r="N34" s="166">
        <v>1.9624352665344087</v>
      </c>
    </row>
    <row r="35" spans="2:22" ht="15" customHeight="1">
      <c r="B35" s="190" t="s">
        <v>162</v>
      </c>
      <c r="C35" s="196">
        <v>303.33</v>
      </c>
      <c r="D35" s="235">
        <v>305.10000000000002</v>
      </c>
      <c r="E35" s="166">
        <v>5.835228958560112E-3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303.33</v>
      </c>
      <c r="M35" s="108">
        <v>305.10000000000002</v>
      </c>
      <c r="N35" s="166">
        <v>5.835228958560112E-3</v>
      </c>
    </row>
    <row r="36" spans="2:22" ht="15" customHeight="1">
      <c r="B36" s="190" t="s">
        <v>216</v>
      </c>
      <c r="C36" s="196">
        <v>0</v>
      </c>
      <c r="D36" s="108">
        <v>0</v>
      </c>
      <c r="E36" s="166">
        <v>0</v>
      </c>
      <c r="F36" s="196">
        <v>0</v>
      </c>
      <c r="G36" s="108">
        <v>206.59</v>
      </c>
      <c r="H36" s="166" t="s">
        <v>282</v>
      </c>
      <c r="I36" s="196">
        <v>0</v>
      </c>
      <c r="J36" s="108">
        <v>0</v>
      </c>
      <c r="K36" s="166">
        <v>0</v>
      </c>
      <c r="L36" s="196">
        <v>0</v>
      </c>
      <c r="M36" s="108">
        <v>206.59</v>
      </c>
      <c r="N36" s="166" t="s">
        <v>282</v>
      </c>
    </row>
    <row r="37" spans="2:22" ht="15" customHeight="1">
      <c r="B37" s="71" t="s">
        <v>206</v>
      </c>
      <c r="C37" s="196">
        <v>0</v>
      </c>
      <c r="D37" s="108">
        <v>0</v>
      </c>
      <c r="E37" s="166">
        <v>0</v>
      </c>
      <c r="F37" s="196">
        <v>-1023.07</v>
      </c>
      <c r="G37" s="108">
        <v>36.39</v>
      </c>
      <c r="H37" s="166">
        <v>1.035569413627611</v>
      </c>
      <c r="I37" s="196">
        <v>0</v>
      </c>
      <c r="J37" s="108">
        <v>0</v>
      </c>
      <c r="K37" s="166">
        <v>0</v>
      </c>
      <c r="L37" s="196">
        <v>-1023.07</v>
      </c>
      <c r="M37" s="108">
        <v>36.39</v>
      </c>
      <c r="N37" s="166">
        <v>1.035569413627611</v>
      </c>
    </row>
    <row r="38" spans="2:22" ht="15" customHeight="1">
      <c r="B38" s="190" t="s">
        <v>215</v>
      </c>
      <c r="C38" s="196">
        <v>0</v>
      </c>
      <c r="D38" s="108">
        <v>-111.68</v>
      </c>
      <c r="E38" s="166" t="s">
        <v>282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0</v>
      </c>
      <c r="M38" s="108">
        <v>-111.68</v>
      </c>
      <c r="N38" s="166" t="s">
        <v>282</v>
      </c>
    </row>
    <row r="39" spans="2:22" ht="15" customHeight="1">
      <c r="B39" s="71" t="s">
        <v>29</v>
      </c>
      <c r="C39" s="196">
        <v>0</v>
      </c>
      <c r="D39" s="108">
        <v>0</v>
      </c>
      <c r="E39" s="166">
        <v>0</v>
      </c>
      <c r="F39" s="196">
        <v>608.87</v>
      </c>
      <c r="G39" s="108">
        <v>-315.11</v>
      </c>
      <c r="H39" s="166">
        <v>-1.5175324781973163</v>
      </c>
      <c r="I39" s="196">
        <v>0</v>
      </c>
      <c r="J39" s="108">
        <v>0</v>
      </c>
      <c r="K39" s="166">
        <v>0</v>
      </c>
      <c r="L39" s="196">
        <v>608.87</v>
      </c>
      <c r="M39" s="108">
        <v>-315.11</v>
      </c>
      <c r="N39" s="166">
        <v>-1.5175324781973163</v>
      </c>
      <c r="U39" s="84"/>
      <c r="V39" s="84"/>
    </row>
    <row r="40" spans="2:22" ht="15" customHeight="1">
      <c r="B40" s="190" t="s">
        <v>217</v>
      </c>
      <c r="C40" s="196">
        <v>0</v>
      </c>
      <c r="D40" s="108">
        <v>-1441.1</v>
      </c>
      <c r="E40" s="166" t="s">
        <v>282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0</v>
      </c>
      <c r="M40" s="108">
        <v>-1441.1</v>
      </c>
      <c r="N40" s="166" t="s">
        <v>282</v>
      </c>
      <c r="U40" s="84"/>
      <c r="V40" s="84"/>
    </row>
    <row r="41" spans="2:22" ht="15" customHeight="1">
      <c r="B41" s="190" t="s">
        <v>146</v>
      </c>
      <c r="C41" s="196">
        <v>16212.18</v>
      </c>
      <c r="D41" s="108">
        <v>-2088.25</v>
      </c>
      <c r="E41" s="166">
        <v>-1.1288074768476541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16212.18</v>
      </c>
      <c r="M41" s="108">
        <v>-2088.25</v>
      </c>
      <c r="N41" s="166">
        <v>-1.1288074768476541</v>
      </c>
      <c r="U41" s="111"/>
    </row>
    <row r="42" spans="2:22" ht="15" customHeight="1">
      <c r="B42" s="71" t="s">
        <v>2</v>
      </c>
      <c r="C42" s="196">
        <v>0</v>
      </c>
      <c r="D42" s="108">
        <v>0</v>
      </c>
      <c r="E42" s="166">
        <v>0</v>
      </c>
      <c r="F42" s="196">
        <v>3840.8</v>
      </c>
      <c r="G42" s="108">
        <v>-3718.2</v>
      </c>
      <c r="H42" s="166">
        <v>-1.9680795667569255</v>
      </c>
      <c r="I42" s="196">
        <v>0</v>
      </c>
      <c r="J42" s="108">
        <v>0</v>
      </c>
      <c r="K42" s="166">
        <v>0</v>
      </c>
      <c r="L42" s="196">
        <v>3840.8</v>
      </c>
      <c r="M42" s="108">
        <v>-3718.2</v>
      </c>
      <c r="N42" s="166">
        <v>-1.9680795667569255</v>
      </c>
    </row>
    <row r="43" spans="2:22" ht="15" customHeight="1">
      <c r="B43" s="71" t="s">
        <v>131</v>
      </c>
      <c r="C43" s="196">
        <v>-20.27</v>
      </c>
      <c r="D43" s="108">
        <v>1545.23</v>
      </c>
      <c r="E43" s="166">
        <v>77.232363098174645</v>
      </c>
      <c r="F43" s="196">
        <v>-3904.5</v>
      </c>
      <c r="G43" s="108">
        <v>-7128.6</v>
      </c>
      <c r="H43" s="166">
        <v>-0.82573953131002698</v>
      </c>
      <c r="I43" s="196">
        <v>0</v>
      </c>
      <c r="J43" s="108">
        <v>0</v>
      </c>
      <c r="K43" s="166">
        <v>0</v>
      </c>
      <c r="L43" s="196">
        <v>-3924.77</v>
      </c>
      <c r="M43" s="108">
        <v>-5583.3700000000008</v>
      </c>
      <c r="N43" s="166">
        <v>-0.42259801211281189</v>
      </c>
    </row>
    <row r="44" spans="2:22" ht="15" customHeight="1">
      <c r="B44" s="190" t="s">
        <v>204</v>
      </c>
      <c r="C44" s="196">
        <v>3872.04</v>
      </c>
      <c r="D44" s="108">
        <v>-8664.73</v>
      </c>
      <c r="E44" s="166">
        <v>-3.2377687213975062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/>
      <c r="L44" s="196">
        <v>3872.04</v>
      </c>
      <c r="M44" s="108">
        <v>-8664.73</v>
      </c>
      <c r="N44" s="166">
        <v>-3.2377687213975062</v>
      </c>
    </row>
    <row r="45" spans="2:22" ht="15" customHeight="1">
      <c r="B45" s="71" t="s">
        <v>147</v>
      </c>
      <c r="C45" s="196">
        <v>0</v>
      </c>
      <c r="D45" s="108">
        <v>0</v>
      </c>
      <c r="E45" s="166">
        <v>0</v>
      </c>
      <c r="F45" s="196">
        <v>-17881.38</v>
      </c>
      <c r="G45" s="108">
        <v>-10163.370000000001</v>
      </c>
      <c r="H45" s="166">
        <v>0.43162272710495497</v>
      </c>
      <c r="I45" s="196">
        <v>0</v>
      </c>
      <c r="J45" s="108">
        <v>0</v>
      </c>
      <c r="K45" s="166">
        <v>0</v>
      </c>
      <c r="L45" s="196">
        <v>-17881.38</v>
      </c>
      <c r="M45" s="108">
        <v>-10163.370000000001</v>
      </c>
      <c r="N45" s="166">
        <v>0.43162272710495497</v>
      </c>
    </row>
    <row r="46" spans="2:22" ht="15" customHeight="1">
      <c r="B46" s="71" t="s">
        <v>32</v>
      </c>
      <c r="C46" s="196">
        <v>2822.09</v>
      </c>
      <c r="D46" s="108">
        <v>1603.45</v>
      </c>
      <c r="E46" s="166">
        <v>-0.4318218058247611</v>
      </c>
      <c r="F46" s="196">
        <v>17374.79</v>
      </c>
      <c r="G46" s="108">
        <v>-35650.99</v>
      </c>
      <c r="H46" s="166">
        <v>-3.0518803392731653</v>
      </c>
      <c r="I46" s="196">
        <v>0</v>
      </c>
      <c r="J46" s="108">
        <v>0</v>
      </c>
      <c r="K46" s="166">
        <v>0</v>
      </c>
      <c r="L46" s="196">
        <v>20196.88</v>
      </c>
      <c r="M46" s="108">
        <v>-34047.54</v>
      </c>
      <c r="N46" s="166">
        <v>-2.6857821604128951</v>
      </c>
      <c r="Q46" s="10"/>
      <c r="R46" s="10"/>
      <c r="S46" s="10"/>
    </row>
    <row r="47" spans="2:22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Q47" s="10"/>
      <c r="R47" s="10"/>
      <c r="S47" s="10"/>
    </row>
    <row r="48" spans="2:22" s="10" customFormat="1" ht="17.25" customHeight="1" thickTop="1" thickBot="1">
      <c r="B48" s="6" t="s">
        <v>5</v>
      </c>
      <c r="C48" s="167">
        <v>272187.13</v>
      </c>
      <c r="D48" s="239">
        <v>284550.99000000005</v>
      </c>
      <c r="E48" s="228">
        <v>4.5424116856664178E-2</v>
      </c>
      <c r="F48" s="167">
        <v>248719.32</v>
      </c>
      <c r="G48" s="143">
        <v>385108.89999999997</v>
      </c>
      <c r="H48" s="228">
        <v>0.54836745291841404</v>
      </c>
      <c r="I48" s="167">
        <v>1038.26</v>
      </c>
      <c r="J48" s="143">
        <v>116.33</v>
      </c>
      <c r="K48" s="228">
        <v>-0.88795677383314386</v>
      </c>
      <c r="L48" s="248">
        <v>520906.44999999995</v>
      </c>
      <c r="M48" s="143">
        <v>669659.89000000013</v>
      </c>
      <c r="N48" s="228">
        <v>0.28556651583024206</v>
      </c>
      <c r="Q48" s="49"/>
      <c r="R48" s="49"/>
      <c r="S48" s="49"/>
      <c r="T48" s="49"/>
      <c r="U48" s="49"/>
      <c r="V48" s="49"/>
    </row>
    <row r="49" spans="2:2" ht="13.5" thickTop="1">
      <c r="B49" s="48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42578125" style="49" customWidth="1"/>
    <col min="15" max="16384" width="11.42578125" style="49"/>
  </cols>
  <sheetData>
    <row r="1" spans="2:19" ht="13.5" customHeight="1">
      <c r="B1" s="364" t="s">
        <v>27</v>
      </c>
      <c r="C1" s="364"/>
      <c r="D1" s="364"/>
    </row>
    <row r="2" spans="2:19" ht="13.5" customHeight="1">
      <c r="B2" s="364"/>
      <c r="C2" s="364"/>
      <c r="D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7109375" style="49" customWidth="1"/>
    <col min="14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4" t="s">
        <v>27</v>
      </c>
      <c r="C1" s="364"/>
      <c r="D1" s="364"/>
      <c r="E1" s="364"/>
    </row>
    <row r="2" spans="2:19" ht="13.5" customHeight="1">
      <c r="B2" s="364"/>
      <c r="C2" s="364"/>
      <c r="D2" s="364"/>
      <c r="E2" s="364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4">
        <v>1.9799999999999998E-2</v>
      </c>
    </row>
    <row r="24" spans="4:20">
      <c r="D24" s="204">
        <v>2.3079365416738495E-2</v>
      </c>
    </row>
    <row r="48" spans="1:1">
      <c r="A48" s="49" t="s">
        <v>134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6384" width="11.42578125" style="49"/>
  </cols>
  <sheetData>
    <row r="1" spans="2:28" ht="13.5" customHeight="1">
      <c r="B1" s="364" t="s">
        <v>27</v>
      </c>
      <c r="C1" s="364"/>
    </row>
    <row r="2" spans="2:28" ht="13.5" customHeight="1">
      <c r="B2" s="364"/>
      <c r="C2" s="364"/>
    </row>
    <row r="3" spans="2:28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8" ht="20.25">
      <c r="B4" s="366" t="s">
        <v>68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28" ht="18" customHeight="1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28" ht="13.5" customHeight="1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28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28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28" ht="15" customHeight="1" thickTop="1">
      <c r="B9" s="71" t="s">
        <v>32</v>
      </c>
      <c r="C9" s="196">
        <v>527042.31999999995</v>
      </c>
      <c r="D9" s="108">
        <v>523339.35</v>
      </c>
      <c r="E9" s="166">
        <v>-7.0259443302389309E-3</v>
      </c>
      <c r="F9" s="196">
        <v>26483413.399999999</v>
      </c>
      <c r="G9" s="108">
        <v>30870436.579999998</v>
      </c>
      <c r="H9" s="166">
        <v>0.16565172750730084</v>
      </c>
      <c r="I9" s="196">
        <v>0</v>
      </c>
      <c r="J9" s="108">
        <v>0</v>
      </c>
      <c r="K9" s="166">
        <v>0</v>
      </c>
      <c r="L9" s="196">
        <v>27010455.719999999</v>
      </c>
      <c r="M9" s="108">
        <v>31393775.93</v>
      </c>
      <c r="N9" s="166">
        <v>0.16228234930350893</v>
      </c>
      <c r="T9" s="84"/>
      <c r="U9" s="84"/>
    </row>
    <row r="10" spans="2:28" ht="15" customHeight="1">
      <c r="B10" s="71" t="s">
        <v>31</v>
      </c>
      <c r="C10" s="196">
        <v>5535223.1100000003</v>
      </c>
      <c r="D10" s="108">
        <v>5716383.9100000001</v>
      </c>
      <c r="E10" s="166">
        <v>3.2728725906768334E-2</v>
      </c>
      <c r="F10" s="196">
        <v>16153281.619999999</v>
      </c>
      <c r="G10" s="108">
        <v>17816347</v>
      </c>
      <c r="H10" s="166">
        <v>0.1029552643928956</v>
      </c>
      <c r="I10" s="196">
        <v>0</v>
      </c>
      <c r="J10" s="108">
        <v>0</v>
      </c>
      <c r="K10" s="166">
        <v>0</v>
      </c>
      <c r="L10" s="196">
        <v>21688504.73</v>
      </c>
      <c r="M10" s="108">
        <v>23532730.91</v>
      </c>
      <c r="N10" s="166">
        <v>8.50324262994962E-2</v>
      </c>
      <c r="P10" s="82"/>
      <c r="Q10" s="82"/>
      <c r="R10" s="117"/>
      <c r="S10" s="103"/>
      <c r="T10" s="102"/>
      <c r="U10" s="84"/>
      <c r="V10" s="170"/>
      <c r="W10" s="84"/>
      <c r="X10" s="84"/>
      <c r="Y10" s="84"/>
      <c r="Z10" s="84"/>
      <c r="AB10" s="84"/>
    </row>
    <row r="11" spans="2:28" ht="15" customHeight="1">
      <c r="B11" s="71" t="s">
        <v>34</v>
      </c>
      <c r="C11" s="196">
        <v>4008836.2</v>
      </c>
      <c r="D11" s="108">
        <v>4700306.88</v>
      </c>
      <c r="E11" s="166">
        <v>0.17248663839146125</v>
      </c>
      <c r="F11" s="196">
        <v>15954328.18</v>
      </c>
      <c r="G11" s="108">
        <v>18282212.43</v>
      </c>
      <c r="H11" s="166">
        <v>0.14590926197181936</v>
      </c>
      <c r="I11" s="196">
        <v>199217.03</v>
      </c>
      <c r="J11" s="108">
        <v>175090.89</v>
      </c>
      <c r="K11" s="166">
        <v>-0.12110480715428788</v>
      </c>
      <c r="L11" s="196">
        <v>19963164.379999999</v>
      </c>
      <c r="M11" s="108">
        <v>22982519.309999999</v>
      </c>
      <c r="N11" s="166">
        <v>0.15124630907838069</v>
      </c>
      <c r="P11" s="82"/>
      <c r="Q11" s="82"/>
      <c r="R11" s="117"/>
      <c r="S11" s="103"/>
      <c r="T11" s="102"/>
      <c r="U11" s="84"/>
      <c r="V11" s="170"/>
      <c r="W11" s="84"/>
      <c r="X11" s="84"/>
      <c r="Y11" s="84"/>
      <c r="Z11" s="84"/>
      <c r="AB11" s="84"/>
    </row>
    <row r="12" spans="2:28" ht="15" customHeight="1">
      <c r="B12" s="190" t="s">
        <v>213</v>
      </c>
      <c r="C12" s="196">
        <v>0</v>
      </c>
      <c r="D12" s="108">
        <v>0</v>
      </c>
      <c r="E12" s="166">
        <v>0</v>
      </c>
      <c r="F12" s="196">
        <v>9603167.4900000002</v>
      </c>
      <c r="G12" s="108">
        <v>13850677.84</v>
      </c>
      <c r="H12" s="166">
        <v>0.44230305827978428</v>
      </c>
      <c r="I12" s="196">
        <v>0</v>
      </c>
      <c r="J12" s="108">
        <v>0</v>
      </c>
      <c r="K12" s="166">
        <v>0</v>
      </c>
      <c r="L12" s="196">
        <v>9603167.4900000002</v>
      </c>
      <c r="M12" s="108">
        <v>13850677.84</v>
      </c>
      <c r="N12" s="166">
        <v>0.44230305827978428</v>
      </c>
      <c r="T12" s="84"/>
      <c r="U12" s="84"/>
    </row>
    <row r="13" spans="2:28" ht="15" customHeight="1">
      <c r="B13" s="71" t="s">
        <v>164</v>
      </c>
      <c r="C13" s="196">
        <v>3604331.74</v>
      </c>
      <c r="D13" s="108">
        <v>4470775.72</v>
      </c>
      <c r="E13" s="166">
        <v>0.24038963183782841</v>
      </c>
      <c r="F13" s="196">
        <v>4287380.95</v>
      </c>
      <c r="G13" s="108">
        <v>4780179.09</v>
      </c>
      <c r="H13" s="166">
        <v>0.11494153324537201</v>
      </c>
      <c r="I13" s="196">
        <v>32539.32</v>
      </c>
      <c r="J13" s="108">
        <v>0</v>
      </c>
      <c r="K13" s="166">
        <v>-1</v>
      </c>
      <c r="L13" s="196">
        <v>7891712.6900000004</v>
      </c>
      <c r="M13" s="108">
        <v>9250954.8099999987</v>
      </c>
      <c r="N13" s="166">
        <v>0.17223664537640412</v>
      </c>
      <c r="T13" s="84"/>
      <c r="U13" s="84"/>
    </row>
    <row r="14" spans="2:28" ht="15" customHeight="1">
      <c r="B14" s="71" t="s">
        <v>145</v>
      </c>
      <c r="C14" s="196">
        <v>0</v>
      </c>
      <c r="D14" s="108">
        <v>0</v>
      </c>
      <c r="E14" s="166">
        <v>0</v>
      </c>
      <c r="F14" s="196">
        <v>7809650.1500000004</v>
      </c>
      <c r="G14" s="108">
        <v>8573804.5700000003</v>
      </c>
      <c r="H14" s="166">
        <v>9.7847458634238549E-2</v>
      </c>
      <c r="I14" s="196">
        <v>0</v>
      </c>
      <c r="J14" s="108">
        <v>0</v>
      </c>
      <c r="K14" s="166">
        <v>0</v>
      </c>
      <c r="L14" s="196">
        <v>7809650.1500000004</v>
      </c>
      <c r="M14" s="108">
        <v>8573804.5700000003</v>
      </c>
      <c r="N14" s="166">
        <v>9.7847458634238549E-2</v>
      </c>
      <c r="T14" s="84"/>
      <c r="U14" s="84"/>
    </row>
    <row r="15" spans="2:28" ht="15" customHeight="1">
      <c r="B15" s="71" t="s">
        <v>33</v>
      </c>
      <c r="C15" s="196">
        <v>3798573.43</v>
      </c>
      <c r="D15" s="108">
        <v>3612421.7</v>
      </c>
      <c r="E15" s="166">
        <v>-4.9005694751042363E-2</v>
      </c>
      <c r="F15" s="196">
        <v>4262556.25</v>
      </c>
      <c r="G15" s="108">
        <v>4473707.93</v>
      </c>
      <c r="H15" s="166">
        <v>4.9536397320269897E-2</v>
      </c>
      <c r="I15" s="196">
        <v>0</v>
      </c>
      <c r="J15" s="108">
        <v>0</v>
      </c>
      <c r="K15" s="166">
        <v>0</v>
      </c>
      <c r="L15" s="196">
        <v>8061129.6799999997</v>
      </c>
      <c r="M15" s="108">
        <v>8086129.6299999999</v>
      </c>
      <c r="N15" s="166">
        <v>3.1012960952639316E-3</v>
      </c>
      <c r="T15" s="84"/>
      <c r="U15" s="84"/>
    </row>
    <row r="16" spans="2:28" ht="15" customHeight="1">
      <c r="B16" s="71" t="s">
        <v>132</v>
      </c>
      <c r="C16" s="196">
        <v>4507753.7300000004</v>
      </c>
      <c r="D16" s="108">
        <v>5309523.71</v>
      </c>
      <c r="E16" s="166">
        <v>0.17786463680658957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4507753.7300000004</v>
      </c>
      <c r="M16" s="108">
        <v>5309523.71</v>
      </c>
      <c r="N16" s="166">
        <v>0.17786463680658957</v>
      </c>
      <c r="T16" s="84"/>
      <c r="U16" s="84"/>
    </row>
    <row r="17" spans="2:21" ht="15" customHeight="1">
      <c r="B17" s="71" t="s">
        <v>147</v>
      </c>
      <c r="C17" s="196">
        <v>0</v>
      </c>
      <c r="D17" s="108">
        <v>0</v>
      </c>
      <c r="E17" s="166">
        <v>0</v>
      </c>
      <c r="F17" s="196">
        <v>5038766.74</v>
      </c>
      <c r="G17" s="108">
        <v>5247907.62</v>
      </c>
      <c r="H17" s="166">
        <v>4.1506362725574369E-2</v>
      </c>
      <c r="I17" s="196">
        <v>0</v>
      </c>
      <c r="J17" s="108">
        <v>0</v>
      </c>
      <c r="K17" s="166">
        <v>0</v>
      </c>
      <c r="L17" s="196">
        <v>5038766.74</v>
      </c>
      <c r="M17" s="108">
        <v>5247907.62</v>
      </c>
      <c r="N17" s="166">
        <v>4.1506362725574369E-2</v>
      </c>
      <c r="T17" s="84"/>
      <c r="U17" s="84"/>
    </row>
    <row r="18" spans="2:21" ht="15" customHeight="1">
      <c r="B18" s="71" t="s">
        <v>160</v>
      </c>
      <c r="C18" s="196">
        <v>2076418.02</v>
      </c>
      <c r="D18" s="108">
        <v>2294646.38</v>
      </c>
      <c r="E18" s="166">
        <v>0.10509847145325769</v>
      </c>
      <c r="F18" s="196">
        <v>1901229.88</v>
      </c>
      <c r="G18" s="108">
        <v>1996203.65</v>
      </c>
      <c r="H18" s="166">
        <v>4.9953859340775786E-2</v>
      </c>
      <c r="I18" s="196">
        <v>0</v>
      </c>
      <c r="J18" s="108">
        <v>0</v>
      </c>
      <c r="K18" s="166">
        <v>0</v>
      </c>
      <c r="L18" s="196">
        <v>3977647.9</v>
      </c>
      <c r="M18" s="108">
        <v>4290850.0299999993</v>
      </c>
      <c r="N18" s="166">
        <v>7.8740536586961216E-2</v>
      </c>
      <c r="T18" s="84"/>
      <c r="U18" s="84"/>
    </row>
    <row r="19" spans="2:21" ht="15" customHeight="1">
      <c r="B19" s="190" t="s">
        <v>148</v>
      </c>
      <c r="C19" s="196">
        <v>685394.06</v>
      </c>
      <c r="D19" s="108">
        <v>678045.84</v>
      </c>
      <c r="E19" s="166">
        <v>-1.0721160904137524E-2</v>
      </c>
      <c r="F19" s="196">
        <v>2548906.0499999998</v>
      </c>
      <c r="G19" s="108">
        <v>2657713.89</v>
      </c>
      <c r="H19" s="166">
        <v>4.268805435178763E-2</v>
      </c>
      <c r="I19" s="196">
        <v>0</v>
      </c>
      <c r="J19" s="108">
        <v>0</v>
      </c>
      <c r="K19" s="166"/>
      <c r="L19" s="196">
        <v>3234300.11</v>
      </c>
      <c r="M19" s="108">
        <v>3335759.73</v>
      </c>
      <c r="N19" s="166">
        <v>3.1369884225122234E-2</v>
      </c>
    </row>
    <row r="20" spans="2:21" ht="15" customHeight="1">
      <c r="B20" s="71" t="s">
        <v>133</v>
      </c>
      <c r="C20" s="196">
        <v>2777213.09</v>
      </c>
      <c r="D20" s="108">
        <v>2856476.35</v>
      </c>
      <c r="E20" s="166">
        <v>2.8540575545105272E-2</v>
      </c>
      <c r="F20" s="196">
        <v>184242.7</v>
      </c>
      <c r="G20" s="108">
        <v>210017.36</v>
      </c>
      <c r="H20" s="166">
        <v>0.13989514917008908</v>
      </c>
      <c r="I20" s="196">
        <v>0</v>
      </c>
      <c r="J20" s="108">
        <v>0</v>
      </c>
      <c r="K20" s="166">
        <v>0</v>
      </c>
      <c r="L20" s="196">
        <v>2961455.79</v>
      </c>
      <c r="M20" s="108">
        <v>3066493.71</v>
      </c>
      <c r="N20" s="166">
        <v>3.546833971139577E-2</v>
      </c>
      <c r="T20" s="90"/>
    </row>
    <row r="21" spans="2:21" ht="15" customHeight="1">
      <c r="B21" s="71" t="s">
        <v>207</v>
      </c>
      <c r="C21" s="196">
        <v>2886488.14</v>
      </c>
      <c r="D21" s="108">
        <v>3016843.64</v>
      </c>
      <c r="E21" s="166">
        <v>4.5160587425798322E-2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2886488.14</v>
      </c>
      <c r="M21" s="108">
        <v>3016843.64</v>
      </c>
      <c r="N21" s="166">
        <v>4.5160587425798322E-2</v>
      </c>
    </row>
    <row r="22" spans="2:21" ht="15" customHeight="1">
      <c r="B22" s="71" t="s">
        <v>30</v>
      </c>
      <c r="C22" s="196">
        <v>2260728.34</v>
      </c>
      <c r="D22" s="108">
        <v>2824483.99</v>
      </c>
      <c r="E22" s="166">
        <v>0.24936903741384531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2260728.34</v>
      </c>
      <c r="M22" s="108">
        <v>2824483.99</v>
      </c>
      <c r="N22" s="166">
        <v>0.24936903741384531</v>
      </c>
    </row>
    <row r="23" spans="2:21" ht="15" customHeight="1">
      <c r="B23" s="190" t="s">
        <v>211</v>
      </c>
      <c r="C23" s="196">
        <v>0</v>
      </c>
      <c r="D23" s="108">
        <v>0</v>
      </c>
      <c r="E23" s="166">
        <v>0</v>
      </c>
      <c r="F23" s="196">
        <v>2057332.04</v>
      </c>
      <c r="G23" s="108">
        <v>2277217.94</v>
      </c>
      <c r="H23" s="166">
        <v>0.10687915014437821</v>
      </c>
      <c r="I23" s="196">
        <v>0</v>
      </c>
      <c r="J23" s="108">
        <v>0</v>
      </c>
      <c r="K23" s="166">
        <v>0</v>
      </c>
      <c r="L23" s="196">
        <v>2057332.04</v>
      </c>
      <c r="M23" s="108">
        <v>2277217.94</v>
      </c>
      <c r="N23" s="166">
        <v>0.10687915014437821</v>
      </c>
    </row>
    <row r="24" spans="2:21" ht="15" customHeight="1">
      <c r="B24" s="71" t="s">
        <v>159</v>
      </c>
      <c r="C24" s="196">
        <v>0</v>
      </c>
      <c r="D24" s="108">
        <v>0</v>
      </c>
      <c r="E24" s="166">
        <v>0</v>
      </c>
      <c r="F24" s="196">
        <v>1938559.33</v>
      </c>
      <c r="G24" s="108">
        <v>2159309.66</v>
      </c>
      <c r="H24" s="166">
        <v>0.11387339380528533</v>
      </c>
      <c r="I24" s="196">
        <v>0</v>
      </c>
      <c r="J24" s="108">
        <v>0</v>
      </c>
      <c r="K24" s="166">
        <v>0</v>
      </c>
      <c r="L24" s="196">
        <v>1938559.33</v>
      </c>
      <c r="M24" s="108">
        <v>2159309.66</v>
      </c>
      <c r="N24" s="166">
        <v>0.11387339380528533</v>
      </c>
    </row>
    <row r="25" spans="2:21" ht="15" customHeight="1">
      <c r="B25" s="71" t="s">
        <v>0</v>
      </c>
      <c r="C25" s="196">
        <v>1819550.68</v>
      </c>
      <c r="D25" s="108">
        <v>1877593.96</v>
      </c>
      <c r="E25" s="166">
        <v>3.1899787479401247E-2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1819550.68</v>
      </c>
      <c r="M25" s="108">
        <v>1877593.96</v>
      </c>
      <c r="N25" s="166">
        <v>3.1899787479401247E-2</v>
      </c>
    </row>
    <row r="26" spans="2:21" ht="15" customHeight="1">
      <c r="B26" s="71" t="s">
        <v>131</v>
      </c>
      <c r="C26" s="196">
        <v>1137628.77</v>
      </c>
      <c r="D26" s="108">
        <v>1145164.99</v>
      </c>
      <c r="E26" s="166">
        <v>6.6244984293074545E-3</v>
      </c>
      <c r="F26" s="196">
        <v>682114.5</v>
      </c>
      <c r="G26" s="108">
        <v>630493.18999999994</v>
      </c>
      <c r="H26" s="166">
        <v>-7.5678364849303237E-2</v>
      </c>
      <c r="I26" s="196">
        <v>0</v>
      </c>
      <c r="J26" s="108">
        <v>0</v>
      </c>
      <c r="K26" s="166">
        <v>0</v>
      </c>
      <c r="L26" s="196">
        <v>1819743.27</v>
      </c>
      <c r="M26" s="108">
        <v>1775658.18</v>
      </c>
      <c r="N26" s="166">
        <v>-2.422599425247501E-2</v>
      </c>
    </row>
    <row r="27" spans="2:21" ht="15" customHeight="1">
      <c r="B27" s="71" t="s">
        <v>205</v>
      </c>
      <c r="C27" s="196">
        <v>1551722.54</v>
      </c>
      <c r="D27" s="108">
        <v>1712797.51</v>
      </c>
      <c r="E27" s="166">
        <v>0.10380397645058373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1551722.54</v>
      </c>
      <c r="M27" s="108">
        <v>1712797.51</v>
      </c>
      <c r="N27" s="166">
        <v>0.10380397645058373</v>
      </c>
    </row>
    <row r="28" spans="2:21" ht="15" customHeight="1">
      <c r="B28" s="71" t="s">
        <v>210</v>
      </c>
      <c r="C28" s="196">
        <v>0</v>
      </c>
      <c r="D28" s="108">
        <v>0</v>
      </c>
      <c r="E28" s="166">
        <v>0</v>
      </c>
      <c r="F28" s="196">
        <v>1172130.49</v>
      </c>
      <c r="G28" s="108">
        <v>1407811.44</v>
      </c>
      <c r="H28" s="166">
        <v>0.20107057363553435</v>
      </c>
      <c r="I28" s="196">
        <v>0</v>
      </c>
      <c r="J28" s="108">
        <v>0</v>
      </c>
      <c r="K28" s="166">
        <v>0</v>
      </c>
      <c r="L28" s="196">
        <v>1172130.49</v>
      </c>
      <c r="M28" s="108">
        <v>1407811.44</v>
      </c>
      <c r="N28" s="166">
        <v>0.20107057363553435</v>
      </c>
    </row>
    <row r="29" spans="2:21" ht="15" customHeight="1">
      <c r="B29" s="71" t="s">
        <v>4</v>
      </c>
      <c r="C29" s="196">
        <v>1125979.3999999999</v>
      </c>
      <c r="D29" s="108">
        <v>1364428.57</v>
      </c>
      <c r="E29" s="166">
        <v>0.21177045512555573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1125979.3999999999</v>
      </c>
      <c r="M29" s="108">
        <v>1364428.57</v>
      </c>
      <c r="N29" s="166">
        <v>0.21177045512555573</v>
      </c>
    </row>
    <row r="30" spans="2:21" ht="15" customHeight="1">
      <c r="B30" s="190" t="s">
        <v>146</v>
      </c>
      <c r="C30" s="196">
        <v>1403911.94</v>
      </c>
      <c r="D30" s="108">
        <v>1342460.16</v>
      </c>
      <c r="E30" s="166">
        <v>-4.3771819477509417E-2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1403911.94</v>
      </c>
      <c r="M30" s="108">
        <v>1342460.16</v>
      </c>
      <c r="N30" s="166">
        <v>-4.3771819477509417E-2</v>
      </c>
    </row>
    <row r="31" spans="2:21" ht="15" customHeight="1">
      <c r="B31" s="71" t="s">
        <v>1</v>
      </c>
      <c r="C31" s="196">
        <v>1175399.42</v>
      </c>
      <c r="D31" s="108">
        <v>1118066.1599999999</v>
      </c>
      <c r="E31" s="166">
        <v>-4.8777682738689807E-2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1175399.42</v>
      </c>
      <c r="M31" s="108">
        <v>1118066.1599999999</v>
      </c>
      <c r="N31" s="166">
        <v>-4.8777682738689807E-2</v>
      </c>
    </row>
    <row r="32" spans="2:21" ht="15" customHeight="1">
      <c r="B32" s="190" t="s">
        <v>204</v>
      </c>
      <c r="C32" s="196">
        <v>1122264.01</v>
      </c>
      <c r="D32" s="108">
        <v>1085092.8899999999</v>
      </c>
      <c r="E32" s="166">
        <v>-3.3121546863112993E-2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1122264.01</v>
      </c>
      <c r="M32" s="108">
        <v>1085092.8899999999</v>
      </c>
      <c r="N32" s="166">
        <v>-3.3121546863112993E-2</v>
      </c>
    </row>
    <row r="33" spans="2:21" ht="15" customHeight="1">
      <c r="B33" s="190" t="s">
        <v>163</v>
      </c>
      <c r="C33" s="196">
        <v>924591.39</v>
      </c>
      <c r="D33" s="108">
        <v>917588.96</v>
      </c>
      <c r="E33" s="166">
        <v>-7.5735401343073839E-3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924591.39</v>
      </c>
      <c r="M33" s="108">
        <v>917588.96</v>
      </c>
      <c r="N33" s="166">
        <v>-7.5735401343073839E-3</v>
      </c>
    </row>
    <row r="34" spans="2:21" ht="15" customHeight="1">
      <c r="B34" s="190" t="s">
        <v>214</v>
      </c>
      <c r="C34" s="196">
        <v>161937.81</v>
      </c>
      <c r="D34" s="108">
        <v>203078.79</v>
      </c>
      <c r="E34" s="166">
        <v>0.2540541952493986</v>
      </c>
      <c r="F34" s="196">
        <v>426175.46</v>
      </c>
      <c r="G34" s="108">
        <v>421765.97</v>
      </c>
      <c r="H34" s="166">
        <v>-1.0346653934508685E-2</v>
      </c>
      <c r="I34" s="196">
        <v>0</v>
      </c>
      <c r="J34" s="108">
        <v>0</v>
      </c>
      <c r="K34" s="166">
        <v>0</v>
      </c>
      <c r="L34" s="196">
        <v>588113.27</v>
      </c>
      <c r="M34" s="108">
        <v>624844.76</v>
      </c>
      <c r="N34" s="166">
        <v>6.2456489036542211E-2</v>
      </c>
    </row>
    <row r="35" spans="2:21" ht="15" customHeight="1">
      <c r="B35" s="190" t="s">
        <v>216</v>
      </c>
      <c r="C35" s="196">
        <v>0</v>
      </c>
      <c r="D35" s="108">
        <v>0</v>
      </c>
      <c r="E35" s="166">
        <v>0</v>
      </c>
      <c r="F35" s="196">
        <v>0</v>
      </c>
      <c r="G35" s="108">
        <v>525539.12</v>
      </c>
      <c r="H35" s="166" t="s">
        <v>282</v>
      </c>
      <c r="I35" s="196">
        <v>0</v>
      </c>
      <c r="J35" s="108">
        <v>0</v>
      </c>
      <c r="K35" s="166">
        <v>0</v>
      </c>
      <c r="L35" s="196">
        <v>0</v>
      </c>
      <c r="M35" s="108">
        <v>525539.12</v>
      </c>
      <c r="N35" s="166" t="s">
        <v>282</v>
      </c>
    </row>
    <row r="36" spans="2:21" ht="15" customHeight="1">
      <c r="B36" s="190" t="s">
        <v>173</v>
      </c>
      <c r="C36" s="196">
        <v>335106.06</v>
      </c>
      <c r="D36" s="108">
        <v>416658.47</v>
      </c>
      <c r="E36" s="166">
        <v>0.24336298185714689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335106.06</v>
      </c>
      <c r="M36" s="108">
        <v>416658.47</v>
      </c>
      <c r="N36" s="166">
        <v>0.24336298185714689</v>
      </c>
    </row>
    <row r="37" spans="2:21" ht="15" customHeight="1">
      <c r="B37" s="71" t="s">
        <v>2</v>
      </c>
      <c r="C37" s="196">
        <v>0</v>
      </c>
      <c r="D37" s="108">
        <v>0</v>
      </c>
      <c r="E37" s="166">
        <v>0</v>
      </c>
      <c r="F37" s="196">
        <v>325304.28000000003</v>
      </c>
      <c r="G37" s="108">
        <v>380187.05</v>
      </c>
      <c r="H37" s="166">
        <v>0.16871210547859977</v>
      </c>
      <c r="I37" s="196">
        <v>0</v>
      </c>
      <c r="J37" s="108">
        <v>0</v>
      </c>
      <c r="K37" s="166">
        <v>0</v>
      </c>
      <c r="L37" s="196">
        <v>325304.28000000003</v>
      </c>
      <c r="M37" s="108">
        <v>380187.05</v>
      </c>
      <c r="N37" s="166">
        <v>0.16871210547859977</v>
      </c>
    </row>
    <row r="38" spans="2:21" ht="15" customHeight="1">
      <c r="B38" s="71" t="s">
        <v>3</v>
      </c>
      <c r="C38" s="196">
        <v>237693.01</v>
      </c>
      <c r="D38" s="108">
        <v>274832.43</v>
      </c>
      <c r="E38" s="166">
        <v>0.15624952538570647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237693.01</v>
      </c>
      <c r="M38" s="108">
        <v>274832.43</v>
      </c>
      <c r="N38" s="166">
        <v>0.15624952538570647</v>
      </c>
    </row>
    <row r="39" spans="2:21" ht="15" customHeight="1">
      <c r="B39" s="71" t="s">
        <v>165</v>
      </c>
      <c r="C39" s="196">
        <v>216860.68</v>
      </c>
      <c r="D39" s="108">
        <v>233232.05</v>
      </c>
      <c r="E39" s="166">
        <v>7.5492569699587758E-2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216860.68</v>
      </c>
      <c r="M39" s="108">
        <v>233232.05</v>
      </c>
      <c r="N39" s="166">
        <v>7.5492569699587758E-2</v>
      </c>
    </row>
    <row r="40" spans="2:21" ht="15" customHeight="1">
      <c r="B40" s="71" t="s">
        <v>206</v>
      </c>
      <c r="C40" s="196">
        <v>0</v>
      </c>
      <c r="D40" s="108">
        <v>0</v>
      </c>
      <c r="E40" s="166">
        <v>0</v>
      </c>
      <c r="F40" s="196">
        <v>124510.9</v>
      </c>
      <c r="G40" s="108">
        <v>195568.13</v>
      </c>
      <c r="H40" s="166">
        <v>0.57069083911529039</v>
      </c>
      <c r="I40" s="196">
        <v>0</v>
      </c>
      <c r="J40" s="108">
        <v>0</v>
      </c>
      <c r="K40" s="166">
        <v>0</v>
      </c>
      <c r="L40" s="196">
        <v>124510.9</v>
      </c>
      <c r="M40" s="108">
        <v>195568.13</v>
      </c>
      <c r="N40" s="166">
        <v>0.57069083911529039</v>
      </c>
    </row>
    <row r="41" spans="2:21" ht="15" customHeight="1">
      <c r="B41" s="190" t="s">
        <v>208</v>
      </c>
      <c r="C41" s="196">
        <v>149545.54</v>
      </c>
      <c r="D41" s="108">
        <v>155637.75</v>
      </c>
      <c r="E41" s="166">
        <v>4.0738159091872561E-2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149545.54</v>
      </c>
      <c r="M41" s="108">
        <v>155637.75</v>
      </c>
      <c r="N41" s="166">
        <v>4.0738159091872561E-2</v>
      </c>
    </row>
    <row r="42" spans="2:21" ht="15" customHeight="1">
      <c r="B42" s="71" t="s">
        <v>212</v>
      </c>
      <c r="C42" s="196">
        <v>0</v>
      </c>
      <c r="D42" s="108">
        <v>0</v>
      </c>
      <c r="E42" s="166">
        <v>0</v>
      </c>
      <c r="F42" s="196">
        <v>60245.04</v>
      </c>
      <c r="G42" s="108">
        <v>141723.56</v>
      </c>
      <c r="H42" s="166">
        <v>1.3524519196933056</v>
      </c>
      <c r="I42" s="196">
        <v>0</v>
      </c>
      <c r="J42" s="108">
        <v>0</v>
      </c>
      <c r="K42" s="166">
        <v>0</v>
      </c>
      <c r="L42" s="196">
        <v>60245.04</v>
      </c>
      <c r="M42" s="108">
        <v>141723.56</v>
      </c>
      <c r="N42" s="166">
        <v>1.3524519196933056</v>
      </c>
      <c r="U42" s="111"/>
    </row>
    <row r="43" spans="2:21" ht="15" customHeight="1">
      <c r="B43" s="190" t="s">
        <v>215</v>
      </c>
      <c r="C43" s="196">
        <v>0</v>
      </c>
      <c r="D43" s="108">
        <v>109551.27</v>
      </c>
      <c r="E43" s="166" t="s">
        <v>282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0</v>
      </c>
      <c r="M43" s="108">
        <v>109551.27</v>
      </c>
      <c r="N43" s="166" t="s">
        <v>282</v>
      </c>
    </row>
    <row r="44" spans="2:21" ht="15" customHeight="1">
      <c r="B44" s="190" t="s">
        <v>162</v>
      </c>
      <c r="C44" s="196">
        <v>47494.83</v>
      </c>
      <c r="D44" s="108">
        <v>78092.460000000006</v>
      </c>
      <c r="E44" s="166">
        <v>0.64423075101016269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47494.83</v>
      </c>
      <c r="M44" s="108">
        <v>78092.460000000006</v>
      </c>
      <c r="N44" s="166">
        <v>0.64423075101016269</v>
      </c>
    </row>
    <row r="45" spans="2:21" ht="15" customHeight="1">
      <c r="B45" s="71" t="s">
        <v>29</v>
      </c>
      <c r="C45" s="196">
        <v>0</v>
      </c>
      <c r="D45" s="108">
        <v>0</v>
      </c>
      <c r="E45" s="166">
        <v>0</v>
      </c>
      <c r="F45" s="196">
        <v>55998.6</v>
      </c>
      <c r="G45" s="108">
        <v>58541.77</v>
      </c>
      <c r="H45" s="166">
        <v>4.541488537213427E-2</v>
      </c>
      <c r="I45" s="196">
        <v>0</v>
      </c>
      <c r="J45" s="108">
        <v>0</v>
      </c>
      <c r="K45" s="166">
        <v>0</v>
      </c>
      <c r="L45" s="196">
        <v>55998.6</v>
      </c>
      <c r="M45" s="108">
        <v>58541.77</v>
      </c>
      <c r="N45" s="166">
        <v>4.541488537213427E-2</v>
      </c>
    </row>
    <row r="46" spans="2:21" ht="15" customHeight="1">
      <c r="B46" s="190" t="s">
        <v>217</v>
      </c>
      <c r="C46" s="196">
        <v>0</v>
      </c>
      <c r="D46" s="108">
        <v>35684.230000000003</v>
      </c>
      <c r="E46" s="166" t="s">
        <v>282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35684.230000000003</v>
      </c>
      <c r="N46" s="166" t="s">
        <v>282</v>
      </c>
    </row>
    <row r="47" spans="2:21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R47" s="84"/>
    </row>
    <row r="48" spans="2:21" s="10" customFormat="1" ht="17.25" customHeight="1" thickTop="1" thickBot="1">
      <c r="B48" s="6" t="s">
        <v>5</v>
      </c>
      <c r="C48" s="55">
        <v>44077688.259999998</v>
      </c>
      <c r="D48" s="56">
        <v>48073208.11999999</v>
      </c>
      <c r="E48" s="223">
        <v>9.0647218983711558E-2</v>
      </c>
      <c r="F48" s="55">
        <v>101069294.05</v>
      </c>
      <c r="G48" s="56">
        <v>116957365.78999999</v>
      </c>
      <c r="H48" s="223">
        <v>0.15719978940527679</v>
      </c>
      <c r="I48" s="55">
        <v>231756.35</v>
      </c>
      <c r="J48" s="56">
        <v>175090.89</v>
      </c>
      <c r="K48" s="223">
        <v>-0.24450445478624422</v>
      </c>
      <c r="L48" s="55">
        <v>145146982.31000003</v>
      </c>
      <c r="M48" s="56">
        <v>165030573.90999994</v>
      </c>
      <c r="N48" s="223">
        <v>0.13698935577960003</v>
      </c>
      <c r="Q48" s="49"/>
      <c r="R48" s="49"/>
    </row>
    <row r="49" spans="2:13" ht="13.5" thickTop="1">
      <c r="B49" s="48" t="s">
        <v>242</v>
      </c>
    </row>
    <row r="50" spans="2:13">
      <c r="M50" s="11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4" t="s">
        <v>27</v>
      </c>
      <c r="C1" s="364"/>
    </row>
    <row r="2" spans="2:32" ht="13.5" customHeight="1">
      <c r="B2" s="364"/>
      <c r="C2" s="364"/>
    </row>
    <row r="3" spans="2:32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0.25">
      <c r="B4" s="366" t="s">
        <v>142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 customHeight="1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 ht="13.5" customHeight="1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32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6">
        <v>180739.42</v>
      </c>
      <c r="D9" s="108">
        <v>151375.65</v>
      </c>
      <c r="E9" s="166">
        <v>-0.16246466874796886</v>
      </c>
      <c r="F9" s="196">
        <v>25170245.920000002</v>
      </c>
      <c r="G9" s="108">
        <v>28900578.41</v>
      </c>
      <c r="H9" s="166">
        <v>0.14820405417794974</v>
      </c>
      <c r="I9" s="196">
        <v>0</v>
      </c>
      <c r="J9" s="108">
        <v>0</v>
      </c>
      <c r="K9" s="166">
        <v>0</v>
      </c>
      <c r="L9" s="196">
        <v>25350985.340000004</v>
      </c>
      <c r="M9" s="108">
        <v>29051954.059999999</v>
      </c>
      <c r="N9" s="166">
        <v>0.14598914678714395</v>
      </c>
      <c r="X9" s="84"/>
      <c r="Y9" s="84"/>
    </row>
    <row r="10" spans="2:32" ht="15" customHeight="1">
      <c r="B10" s="71" t="s">
        <v>31</v>
      </c>
      <c r="C10" s="196">
        <v>2804655.08</v>
      </c>
      <c r="D10" s="108">
        <v>2819468.1</v>
      </c>
      <c r="E10" s="166">
        <v>5.2815835022394335E-3</v>
      </c>
      <c r="F10" s="196">
        <v>13713892.1</v>
      </c>
      <c r="G10" s="108">
        <v>15033048.050000001</v>
      </c>
      <c r="H10" s="166">
        <v>9.6191215475583416E-2</v>
      </c>
      <c r="I10" s="196">
        <v>0</v>
      </c>
      <c r="J10" s="108">
        <v>0</v>
      </c>
      <c r="K10" s="166">
        <v>0</v>
      </c>
      <c r="L10" s="196">
        <v>16518547.18</v>
      </c>
      <c r="M10" s="108">
        <v>17852516.150000002</v>
      </c>
      <c r="N10" s="166">
        <v>8.0755828915458086E-2</v>
      </c>
      <c r="P10" s="82"/>
      <c r="Q10" s="82"/>
      <c r="R10" s="117"/>
      <c r="S10" s="100"/>
      <c r="T10" s="102"/>
      <c r="U10" s="103"/>
      <c r="V10" s="101"/>
      <c r="W10" s="103"/>
      <c r="X10" s="102"/>
      <c r="Y10" s="84"/>
      <c r="Z10" s="170"/>
      <c r="AA10" s="84"/>
      <c r="AB10" s="84"/>
      <c r="AC10" s="84"/>
      <c r="AD10" s="84"/>
      <c r="AF10" s="84"/>
    </row>
    <row r="11" spans="2:32" ht="15" customHeight="1">
      <c r="B11" s="71" t="s">
        <v>34</v>
      </c>
      <c r="C11" s="196">
        <v>2282591.39</v>
      </c>
      <c r="D11" s="235">
        <v>2531067.5</v>
      </c>
      <c r="E11" s="249">
        <v>0.108857025873562</v>
      </c>
      <c r="F11" s="250">
        <v>13065569.08</v>
      </c>
      <c r="G11" s="235">
        <v>15025931.9</v>
      </c>
      <c r="H11" s="166">
        <v>0.15004037007471857</v>
      </c>
      <c r="I11" s="196">
        <v>182592.5</v>
      </c>
      <c r="J11" s="108">
        <v>161033.54999999999</v>
      </c>
      <c r="K11" s="166">
        <v>-0.11807138847433499</v>
      </c>
      <c r="L11" s="196">
        <v>15348160.470000001</v>
      </c>
      <c r="M11" s="108">
        <v>17556999.399999999</v>
      </c>
      <c r="N11" s="166">
        <v>0.14391554833671855</v>
      </c>
      <c r="P11" s="82"/>
      <c r="Q11" s="82"/>
      <c r="R11" s="117"/>
      <c r="S11" s="100"/>
      <c r="T11" s="102"/>
      <c r="U11" s="103"/>
      <c r="V11" s="101"/>
      <c r="W11" s="103"/>
      <c r="X11" s="102"/>
      <c r="Y11" s="84"/>
      <c r="Z11" s="170"/>
      <c r="AA11" s="84"/>
      <c r="AB11" s="84"/>
      <c r="AC11" s="84"/>
      <c r="AD11" s="84"/>
      <c r="AF11" s="84"/>
    </row>
    <row r="12" spans="2:32" ht="15" customHeight="1">
      <c r="B12" s="190" t="s">
        <v>213</v>
      </c>
      <c r="C12" s="196">
        <v>0</v>
      </c>
      <c r="D12" s="235">
        <v>0</v>
      </c>
      <c r="E12" s="249">
        <v>0</v>
      </c>
      <c r="F12" s="250">
        <v>9068162.75</v>
      </c>
      <c r="G12" s="235">
        <v>13026867.869999999</v>
      </c>
      <c r="H12" s="166">
        <v>0.43654985349706027</v>
      </c>
      <c r="I12" s="196">
        <v>0</v>
      </c>
      <c r="J12" s="108">
        <v>0</v>
      </c>
      <c r="K12" s="166">
        <v>0</v>
      </c>
      <c r="L12" s="196">
        <v>9068162.75</v>
      </c>
      <c r="M12" s="108">
        <v>13026867.869999999</v>
      </c>
      <c r="N12" s="166">
        <v>0.43654985349706027</v>
      </c>
      <c r="X12" s="84"/>
      <c r="Y12" s="84"/>
    </row>
    <row r="13" spans="2:32" ht="15" customHeight="1">
      <c r="B13" s="71" t="s">
        <v>145</v>
      </c>
      <c r="C13" s="196">
        <v>0</v>
      </c>
      <c r="D13" s="235">
        <v>0</v>
      </c>
      <c r="E13" s="249">
        <v>0</v>
      </c>
      <c r="F13" s="250">
        <v>6748876.0800000001</v>
      </c>
      <c r="G13" s="235">
        <v>7480870.9000000004</v>
      </c>
      <c r="H13" s="166">
        <v>0.10846173663926577</v>
      </c>
      <c r="I13" s="196">
        <v>0</v>
      </c>
      <c r="J13" s="108">
        <v>0</v>
      </c>
      <c r="K13" s="166">
        <v>0</v>
      </c>
      <c r="L13" s="196">
        <v>6748876.0800000001</v>
      </c>
      <c r="M13" s="108">
        <v>7480870.9000000004</v>
      </c>
      <c r="N13" s="166">
        <v>0.10846173663926577</v>
      </c>
      <c r="X13" s="84"/>
      <c r="Y13" s="84"/>
    </row>
    <row r="14" spans="2:32" ht="15" customHeight="1">
      <c r="B14" s="71" t="s">
        <v>164</v>
      </c>
      <c r="C14" s="196">
        <v>1577729.03</v>
      </c>
      <c r="D14" s="235">
        <v>2280996.94</v>
      </c>
      <c r="E14" s="249">
        <v>0.44574695440572576</v>
      </c>
      <c r="F14" s="250">
        <v>3845825.33</v>
      </c>
      <c r="G14" s="235">
        <v>4185953.04</v>
      </c>
      <c r="H14" s="166">
        <v>8.8440758696651453E-2</v>
      </c>
      <c r="I14" s="196">
        <v>20761.03</v>
      </c>
      <c r="J14" s="108">
        <v>0</v>
      </c>
      <c r="K14" s="166"/>
      <c r="L14" s="196">
        <v>5423554.3600000003</v>
      </c>
      <c r="M14" s="108">
        <v>6466949.9800000004</v>
      </c>
      <c r="N14" s="166">
        <v>0.1923822553886968</v>
      </c>
      <c r="X14" s="84"/>
      <c r="Y14" s="84"/>
    </row>
    <row r="15" spans="2:32" ht="15" customHeight="1">
      <c r="B15" s="71" t="s">
        <v>33</v>
      </c>
      <c r="C15" s="196">
        <v>1108576.42</v>
      </c>
      <c r="D15" s="235">
        <v>1363202.26</v>
      </c>
      <c r="E15" s="249">
        <v>0.22968722354747551</v>
      </c>
      <c r="F15" s="250">
        <v>4059936.34</v>
      </c>
      <c r="G15" s="235">
        <v>4287708.79</v>
      </c>
      <c r="H15" s="166">
        <v>5.6102468345599774E-2</v>
      </c>
      <c r="I15" s="196">
        <v>0</v>
      </c>
      <c r="J15" s="108">
        <v>0</v>
      </c>
      <c r="K15" s="166">
        <v>0</v>
      </c>
      <c r="L15" s="196">
        <v>5168512.76</v>
      </c>
      <c r="M15" s="108">
        <v>5650911.0499999998</v>
      </c>
      <c r="N15" s="166">
        <v>9.3334061924614478E-2</v>
      </c>
      <c r="X15" s="84"/>
      <c r="Y15" s="84"/>
    </row>
    <row r="16" spans="2:32" ht="15" customHeight="1">
      <c r="B16" s="71" t="s">
        <v>147</v>
      </c>
      <c r="C16" s="196">
        <v>0</v>
      </c>
      <c r="D16" s="235">
        <v>0</v>
      </c>
      <c r="E16" s="249">
        <v>0</v>
      </c>
      <c r="F16" s="250">
        <v>4201919.5199999996</v>
      </c>
      <c r="G16" s="235">
        <v>4440771</v>
      </c>
      <c r="H16" s="166">
        <v>5.68434209325362E-2</v>
      </c>
      <c r="I16" s="196">
        <v>0</v>
      </c>
      <c r="J16" s="108">
        <v>0</v>
      </c>
      <c r="K16" s="166">
        <v>0</v>
      </c>
      <c r="L16" s="196">
        <v>4201919.5199999996</v>
      </c>
      <c r="M16" s="108">
        <v>4440771</v>
      </c>
      <c r="N16" s="166">
        <v>5.68434209325362E-2</v>
      </c>
      <c r="X16" s="84"/>
      <c r="Y16" s="84"/>
    </row>
    <row r="17" spans="2:32" ht="15" customHeight="1">
      <c r="B17" s="71" t="s">
        <v>160</v>
      </c>
      <c r="C17" s="196">
        <v>1165880.29</v>
      </c>
      <c r="D17" s="235">
        <v>1265374.21</v>
      </c>
      <c r="E17" s="249">
        <v>8.5338023854919037E-2</v>
      </c>
      <c r="F17" s="250">
        <v>1621089.18</v>
      </c>
      <c r="G17" s="235">
        <v>1666384.72</v>
      </c>
      <c r="H17" s="166">
        <v>2.7941423925857082E-2</v>
      </c>
      <c r="I17" s="196">
        <v>0</v>
      </c>
      <c r="J17" s="108">
        <v>0</v>
      </c>
      <c r="K17" s="166">
        <v>0</v>
      </c>
      <c r="L17" s="196">
        <v>2786969.4699999997</v>
      </c>
      <c r="M17" s="108">
        <v>2931758.9299999997</v>
      </c>
      <c r="N17" s="166">
        <v>5.1952294977956816E-2</v>
      </c>
      <c r="P17" s="82"/>
      <c r="Q17" s="82"/>
      <c r="R17" s="117"/>
      <c r="U17" s="207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190" t="s">
        <v>148</v>
      </c>
      <c r="C18" s="196">
        <v>299456.39</v>
      </c>
      <c r="D18" s="235">
        <v>373657.99</v>
      </c>
      <c r="E18" s="249">
        <v>0.24778766617736883</v>
      </c>
      <c r="F18" s="250">
        <v>2267045</v>
      </c>
      <c r="G18" s="235">
        <v>2518020.38</v>
      </c>
      <c r="H18" s="166">
        <v>0.11070595422675769</v>
      </c>
      <c r="I18" s="196">
        <v>0</v>
      </c>
      <c r="J18" s="108">
        <v>0</v>
      </c>
      <c r="K18" s="166">
        <v>0</v>
      </c>
      <c r="L18" s="196">
        <v>2566501.39</v>
      </c>
      <c r="M18" s="108">
        <v>2891678.37</v>
      </c>
      <c r="N18" s="166">
        <v>0.1267004885588626</v>
      </c>
    </row>
    <row r="19" spans="2:32" ht="15" customHeight="1">
      <c r="B19" s="71" t="s">
        <v>132</v>
      </c>
      <c r="C19" s="196">
        <v>2218952.64</v>
      </c>
      <c r="D19" s="235">
        <v>2818950.22</v>
      </c>
      <c r="E19" s="249">
        <v>0.27039674898153754</v>
      </c>
      <c r="F19" s="250">
        <v>0</v>
      </c>
      <c r="G19" s="235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2218952.64</v>
      </c>
      <c r="M19" s="108">
        <v>2818950.22</v>
      </c>
      <c r="N19" s="166">
        <v>0.27039674898153754</v>
      </c>
      <c r="X19" s="90"/>
    </row>
    <row r="20" spans="2:32" ht="15" customHeight="1">
      <c r="B20" s="190" t="s">
        <v>211</v>
      </c>
      <c r="C20" s="196">
        <v>0</v>
      </c>
      <c r="D20" s="235">
        <v>0</v>
      </c>
      <c r="E20" s="249">
        <v>0</v>
      </c>
      <c r="F20" s="250">
        <v>1721674.5</v>
      </c>
      <c r="G20" s="235">
        <v>2033598.55</v>
      </c>
      <c r="H20" s="166">
        <v>0.18117480975643191</v>
      </c>
      <c r="I20" s="196">
        <v>0</v>
      </c>
      <c r="J20" s="108">
        <v>0</v>
      </c>
      <c r="K20" s="166">
        <v>0</v>
      </c>
      <c r="L20" s="196">
        <v>1721674.5</v>
      </c>
      <c r="M20" s="108">
        <v>2033598.55</v>
      </c>
      <c r="N20" s="166">
        <v>0.18117480975643191</v>
      </c>
      <c r="S20" s="108"/>
      <c r="T20" s="108"/>
    </row>
    <row r="21" spans="2:32" ht="15" customHeight="1">
      <c r="B21" s="71" t="s">
        <v>133</v>
      </c>
      <c r="C21" s="196">
        <v>1642142.48</v>
      </c>
      <c r="D21" s="235">
        <v>1713738.58</v>
      </c>
      <c r="E21" s="249">
        <v>4.3599200965801756E-2</v>
      </c>
      <c r="F21" s="250">
        <v>124280.77</v>
      </c>
      <c r="G21" s="235">
        <v>141167.29</v>
      </c>
      <c r="H21" s="166">
        <v>0.13587395700879551</v>
      </c>
      <c r="I21" s="196">
        <v>0</v>
      </c>
      <c r="J21" s="108">
        <v>0</v>
      </c>
      <c r="K21" s="166">
        <v>0</v>
      </c>
      <c r="L21" s="196">
        <v>1766423.25</v>
      </c>
      <c r="M21" s="108">
        <v>1854905.87</v>
      </c>
      <c r="N21" s="166">
        <v>5.0091403631604213E-2</v>
      </c>
    </row>
    <row r="22" spans="2:32" ht="15" customHeight="1">
      <c r="B22" s="71" t="s">
        <v>207</v>
      </c>
      <c r="C22" s="196">
        <v>1551364.6</v>
      </c>
      <c r="D22" s="235">
        <v>1720919.6</v>
      </c>
      <c r="E22" s="249">
        <v>0.10929410146396275</v>
      </c>
      <c r="F22" s="250">
        <v>0</v>
      </c>
      <c r="G22" s="235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1551364.6</v>
      </c>
      <c r="M22" s="108">
        <v>1720919.6</v>
      </c>
      <c r="N22" s="166">
        <v>0.10929410146396275</v>
      </c>
    </row>
    <row r="23" spans="2:32" ht="15" customHeight="1">
      <c r="B23" s="71" t="s">
        <v>159</v>
      </c>
      <c r="C23" s="196">
        <v>0</v>
      </c>
      <c r="D23" s="235">
        <v>0</v>
      </c>
      <c r="E23" s="249">
        <v>0</v>
      </c>
      <c r="F23" s="250">
        <v>1357039.76</v>
      </c>
      <c r="G23" s="235">
        <v>1512844.84</v>
      </c>
      <c r="H23" s="166">
        <v>0.11481246503787043</v>
      </c>
      <c r="I23" s="196">
        <v>0</v>
      </c>
      <c r="J23" s="108">
        <v>0</v>
      </c>
      <c r="K23" s="166">
        <v>0</v>
      </c>
      <c r="L23" s="196">
        <v>1357039.76</v>
      </c>
      <c r="M23" s="108">
        <v>1512844.84</v>
      </c>
      <c r="N23" s="166">
        <v>0.11481246503787043</v>
      </c>
    </row>
    <row r="24" spans="2:32" ht="15" customHeight="1">
      <c r="B24" s="71" t="s">
        <v>210</v>
      </c>
      <c r="C24" s="196">
        <v>0</v>
      </c>
      <c r="D24" s="235">
        <v>0</v>
      </c>
      <c r="E24" s="249">
        <v>0</v>
      </c>
      <c r="F24" s="250">
        <v>957453.92</v>
      </c>
      <c r="G24" s="235">
        <v>1232353.92</v>
      </c>
      <c r="H24" s="166">
        <v>0.28711564521037197</v>
      </c>
      <c r="I24" s="196">
        <v>0</v>
      </c>
      <c r="J24" s="108">
        <v>0</v>
      </c>
      <c r="K24" s="166">
        <v>0</v>
      </c>
      <c r="L24" s="196">
        <v>957453.92</v>
      </c>
      <c r="M24" s="108">
        <v>1232353.92</v>
      </c>
      <c r="N24" s="166">
        <v>0.28711564521037197</v>
      </c>
    </row>
    <row r="25" spans="2:32" ht="15" customHeight="1">
      <c r="B25" s="71" t="s">
        <v>30</v>
      </c>
      <c r="C25" s="196">
        <v>878024.06</v>
      </c>
      <c r="D25" s="235">
        <v>1080911.26</v>
      </c>
      <c r="E25" s="249">
        <v>0.2310724833667997</v>
      </c>
      <c r="F25" s="250">
        <v>0</v>
      </c>
      <c r="G25" s="235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878024.06</v>
      </c>
      <c r="M25" s="108">
        <v>1080911.26</v>
      </c>
      <c r="N25" s="166">
        <v>0.2310724833667997</v>
      </c>
    </row>
    <row r="26" spans="2:32" ht="15" customHeight="1">
      <c r="B26" s="190" t="s">
        <v>146</v>
      </c>
      <c r="C26" s="196">
        <v>1059425.2</v>
      </c>
      <c r="D26" s="235">
        <v>1005798.13</v>
      </c>
      <c r="E26" s="249">
        <v>-5.0619024353960949E-2</v>
      </c>
      <c r="F26" s="250">
        <v>0</v>
      </c>
      <c r="G26" s="235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1059425.2</v>
      </c>
      <c r="M26" s="108">
        <v>1005798.13</v>
      </c>
      <c r="N26" s="166">
        <v>-5.0619024353960949E-2</v>
      </c>
    </row>
    <row r="27" spans="2:32" ht="15" customHeight="1">
      <c r="B27" s="71" t="s">
        <v>205</v>
      </c>
      <c r="C27" s="196">
        <v>889248.32</v>
      </c>
      <c r="D27" s="235">
        <v>934778.2</v>
      </c>
      <c r="E27" s="249">
        <v>5.1200411601564799E-2</v>
      </c>
      <c r="F27" s="250">
        <v>0</v>
      </c>
      <c r="G27" s="235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889248.32</v>
      </c>
      <c r="M27" s="108">
        <v>934778.2</v>
      </c>
      <c r="N27" s="166">
        <v>5.1200411601564799E-2</v>
      </c>
    </row>
    <row r="28" spans="2:32" ht="15" customHeight="1">
      <c r="B28" s="71" t="s">
        <v>0</v>
      </c>
      <c r="C28" s="196">
        <v>857444.37</v>
      </c>
      <c r="D28" s="235">
        <v>915807.23</v>
      </c>
      <c r="E28" s="249">
        <v>6.8066060075710783E-2</v>
      </c>
      <c r="F28" s="250">
        <v>0</v>
      </c>
      <c r="G28" s="235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857444.37</v>
      </c>
      <c r="M28" s="108">
        <v>915807.23</v>
      </c>
      <c r="N28" s="166">
        <v>6.8066060075710783E-2</v>
      </c>
    </row>
    <row r="29" spans="2:32" ht="15" customHeight="1">
      <c r="B29" s="71" t="s">
        <v>131</v>
      </c>
      <c r="C29" s="196">
        <v>370538.77</v>
      </c>
      <c r="D29" s="235">
        <v>381802.29</v>
      </c>
      <c r="E29" s="249">
        <v>3.0397682811976624E-2</v>
      </c>
      <c r="F29" s="250">
        <v>446060.03</v>
      </c>
      <c r="G29" s="235">
        <v>472590.59</v>
      </c>
      <c r="H29" s="166">
        <v>5.947755507257621E-2</v>
      </c>
      <c r="I29" s="196">
        <v>0</v>
      </c>
      <c r="J29" s="108">
        <v>0</v>
      </c>
      <c r="K29" s="166">
        <v>0</v>
      </c>
      <c r="L29" s="196">
        <v>816598.8</v>
      </c>
      <c r="M29" s="108">
        <v>854392.88</v>
      </c>
      <c r="N29" s="166">
        <v>4.6282311460658469E-2</v>
      </c>
    </row>
    <row r="30" spans="2:32" ht="15" customHeight="1">
      <c r="B30" s="71" t="s">
        <v>4</v>
      </c>
      <c r="C30" s="196">
        <v>611638.97</v>
      </c>
      <c r="D30" s="235">
        <v>708620.22</v>
      </c>
      <c r="E30" s="249">
        <v>0.15855963199990347</v>
      </c>
      <c r="F30" s="250">
        <v>0</v>
      </c>
      <c r="G30" s="235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611638.97</v>
      </c>
      <c r="M30" s="108">
        <v>708620.22</v>
      </c>
      <c r="N30" s="166">
        <v>0.15855963199990347</v>
      </c>
    </row>
    <row r="31" spans="2:32" ht="15" customHeight="1">
      <c r="B31" s="190" t="s">
        <v>216</v>
      </c>
      <c r="C31" s="196">
        <v>0</v>
      </c>
      <c r="D31" s="235">
        <v>0</v>
      </c>
      <c r="E31" s="249">
        <v>0</v>
      </c>
      <c r="F31" s="250">
        <v>0</v>
      </c>
      <c r="G31" s="235">
        <v>487523.87</v>
      </c>
      <c r="H31" s="166" t="s">
        <v>282</v>
      </c>
      <c r="I31" s="196">
        <v>0</v>
      </c>
      <c r="J31" s="108">
        <v>0</v>
      </c>
      <c r="K31" s="166">
        <v>0</v>
      </c>
      <c r="L31" s="196">
        <v>0</v>
      </c>
      <c r="M31" s="108">
        <v>487523.87</v>
      </c>
      <c r="N31" s="166" t="s">
        <v>282</v>
      </c>
    </row>
    <row r="32" spans="2:32" ht="15" customHeight="1">
      <c r="B32" s="71" t="s">
        <v>1</v>
      </c>
      <c r="C32" s="196">
        <v>450868.76</v>
      </c>
      <c r="D32" s="235">
        <v>458833.99</v>
      </c>
      <c r="E32" s="249">
        <v>1.7666404742701581E-2</v>
      </c>
      <c r="F32" s="250">
        <v>0</v>
      </c>
      <c r="G32" s="235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450868.76</v>
      </c>
      <c r="M32" s="108">
        <v>458833.99</v>
      </c>
      <c r="N32" s="166">
        <v>1.7666404742701581E-2</v>
      </c>
    </row>
    <row r="33" spans="2:22" ht="15" customHeight="1">
      <c r="B33" s="190" t="s">
        <v>214</v>
      </c>
      <c r="C33" s="196">
        <v>96863.42</v>
      </c>
      <c r="D33" s="235">
        <v>105781.1</v>
      </c>
      <c r="E33" s="249">
        <v>9.2064475939420756E-2</v>
      </c>
      <c r="F33" s="250">
        <v>238187.38</v>
      </c>
      <c r="G33" s="235">
        <v>236026.89</v>
      </c>
      <c r="H33" s="166">
        <v>-9.0705477343089747E-3</v>
      </c>
      <c r="I33" s="196">
        <v>0</v>
      </c>
      <c r="J33" s="108">
        <v>0</v>
      </c>
      <c r="K33" s="166">
        <v>0</v>
      </c>
      <c r="L33" s="196">
        <v>335050.8</v>
      </c>
      <c r="M33" s="108">
        <v>341807.99</v>
      </c>
      <c r="N33" s="166">
        <v>2.0167658158106182E-2</v>
      </c>
    </row>
    <row r="34" spans="2:22" ht="15" customHeight="1">
      <c r="B34" s="190" t="s">
        <v>204</v>
      </c>
      <c r="C34" s="196">
        <v>330057.15000000002</v>
      </c>
      <c r="D34" s="235">
        <v>327683.99</v>
      </c>
      <c r="E34" s="249">
        <v>-7.1901487363628764E-3</v>
      </c>
      <c r="F34" s="250">
        <v>0</v>
      </c>
      <c r="G34" s="235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330057.15000000002</v>
      </c>
      <c r="M34" s="108">
        <v>327683.99</v>
      </c>
      <c r="N34" s="166">
        <v>-7.1901487363628764E-3</v>
      </c>
      <c r="U34" s="84"/>
      <c r="V34" s="84"/>
    </row>
    <row r="35" spans="2:22" ht="15" customHeight="1">
      <c r="B35" s="71" t="s">
        <v>3</v>
      </c>
      <c r="C35" s="196">
        <v>116396.76</v>
      </c>
      <c r="D35" s="235">
        <v>149253.06</v>
      </c>
      <c r="E35" s="249">
        <v>0.28227847579262522</v>
      </c>
      <c r="F35" s="250">
        <v>0</v>
      </c>
      <c r="G35" s="235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116396.76</v>
      </c>
      <c r="M35" s="108">
        <v>149253.06</v>
      </c>
      <c r="N35" s="166">
        <v>0.28227847579262522</v>
      </c>
      <c r="U35" s="84"/>
      <c r="V35" s="84"/>
    </row>
    <row r="36" spans="2:22" ht="15" customHeight="1">
      <c r="B36" s="190" t="s">
        <v>163</v>
      </c>
      <c r="C36" s="196">
        <v>194101.1</v>
      </c>
      <c r="D36" s="235">
        <v>147626.51999999999</v>
      </c>
      <c r="E36" s="249">
        <v>-0.23943491304273914</v>
      </c>
      <c r="F36" s="250">
        <v>0</v>
      </c>
      <c r="G36" s="235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194101.1</v>
      </c>
      <c r="M36" s="108">
        <v>147626.51999999999</v>
      </c>
      <c r="N36" s="166">
        <v>-0.23943491304273914</v>
      </c>
      <c r="U36" s="84"/>
      <c r="V36" s="84"/>
    </row>
    <row r="37" spans="2:22" ht="15" customHeight="1">
      <c r="B37" s="71" t="s">
        <v>2</v>
      </c>
      <c r="C37" s="196">
        <v>0</v>
      </c>
      <c r="D37" s="235">
        <v>0</v>
      </c>
      <c r="E37" s="249">
        <v>0</v>
      </c>
      <c r="F37" s="250">
        <v>108260.92</v>
      </c>
      <c r="G37" s="235">
        <v>138689.01999999999</v>
      </c>
      <c r="H37" s="166">
        <v>0.28106264014752502</v>
      </c>
      <c r="I37" s="196">
        <v>0</v>
      </c>
      <c r="J37" s="108">
        <v>0</v>
      </c>
      <c r="K37" s="166">
        <v>0</v>
      </c>
      <c r="L37" s="196">
        <v>108260.92</v>
      </c>
      <c r="M37" s="108">
        <v>138689.01999999999</v>
      </c>
      <c r="N37" s="166">
        <v>0.28106264014752502</v>
      </c>
    </row>
    <row r="38" spans="2:22" ht="15" customHeight="1">
      <c r="B38" s="190" t="s">
        <v>173</v>
      </c>
      <c r="C38" s="196">
        <v>94463.93</v>
      </c>
      <c r="D38" s="235">
        <v>116333.14</v>
      </c>
      <c r="E38" s="249">
        <v>0.23150857687161658</v>
      </c>
      <c r="F38" s="250">
        <v>0</v>
      </c>
      <c r="G38" s="235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94463.93</v>
      </c>
      <c r="M38" s="108">
        <v>116333.14</v>
      </c>
      <c r="N38" s="166">
        <v>0.23150857687161658</v>
      </c>
    </row>
    <row r="39" spans="2:22" ht="15" customHeight="1">
      <c r="B39" s="71" t="s">
        <v>165</v>
      </c>
      <c r="C39" s="196">
        <v>77129.759999999995</v>
      </c>
      <c r="D39" s="235">
        <v>82837.570000000007</v>
      </c>
      <c r="E39" s="249">
        <v>7.4002693642505987E-2</v>
      </c>
      <c r="F39" s="250">
        <v>0</v>
      </c>
      <c r="G39" s="235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77129.759999999995</v>
      </c>
      <c r="M39" s="108">
        <v>82837.570000000007</v>
      </c>
      <c r="N39" s="166">
        <v>7.4002693642505987E-2</v>
      </c>
    </row>
    <row r="40" spans="2:22" ht="15" customHeight="1">
      <c r="B40" s="190" t="s">
        <v>215</v>
      </c>
      <c r="C40" s="196">
        <v>0</v>
      </c>
      <c r="D40" s="235">
        <v>61470.89</v>
      </c>
      <c r="E40" s="249" t="s">
        <v>282</v>
      </c>
      <c r="F40" s="250">
        <v>0</v>
      </c>
      <c r="G40" s="235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0</v>
      </c>
      <c r="M40" s="108">
        <v>61470.89</v>
      </c>
      <c r="N40" s="166" t="s">
        <v>282</v>
      </c>
      <c r="R40" s="84"/>
      <c r="S40" s="84"/>
    </row>
    <row r="41" spans="2:22" ht="15" customHeight="1">
      <c r="B41" s="71" t="s">
        <v>212</v>
      </c>
      <c r="C41" s="196">
        <v>0</v>
      </c>
      <c r="D41" s="235">
        <v>0</v>
      </c>
      <c r="E41" s="249">
        <v>0</v>
      </c>
      <c r="F41" s="250">
        <v>35424.080000000002</v>
      </c>
      <c r="G41" s="235">
        <v>57358.09</v>
      </c>
      <c r="H41" s="166">
        <v>0.61918361747150508</v>
      </c>
      <c r="I41" s="196">
        <v>0</v>
      </c>
      <c r="J41" s="108">
        <v>0</v>
      </c>
      <c r="K41" s="166">
        <v>0</v>
      </c>
      <c r="L41" s="196">
        <v>35424.080000000002</v>
      </c>
      <c r="M41" s="108">
        <v>57358.09</v>
      </c>
      <c r="N41" s="166">
        <v>0.61918361747150508</v>
      </c>
      <c r="U41" s="111"/>
    </row>
    <row r="42" spans="2:22" ht="15" customHeight="1">
      <c r="B42" s="190" t="s">
        <v>208</v>
      </c>
      <c r="C42" s="196">
        <v>49710.04</v>
      </c>
      <c r="D42" s="235">
        <v>54356.1</v>
      </c>
      <c r="E42" s="249">
        <v>9.3463211858208078E-2</v>
      </c>
      <c r="F42" s="250">
        <v>0</v>
      </c>
      <c r="G42" s="235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49710.04</v>
      </c>
      <c r="M42" s="108">
        <v>54356.1</v>
      </c>
      <c r="N42" s="166">
        <v>9.3463211858208078E-2</v>
      </c>
    </row>
    <row r="43" spans="2:22" ht="15" customHeight="1">
      <c r="B43" s="71" t="s">
        <v>206</v>
      </c>
      <c r="C43" s="196">
        <v>0</v>
      </c>
      <c r="D43" s="235">
        <v>0</v>
      </c>
      <c r="E43" s="249">
        <v>0</v>
      </c>
      <c r="F43" s="250">
        <v>30303.72</v>
      </c>
      <c r="G43" s="235">
        <v>42878.89</v>
      </c>
      <c r="H43" s="166">
        <v>0.4149711652562787</v>
      </c>
      <c r="I43" s="196">
        <v>0</v>
      </c>
      <c r="J43" s="108">
        <v>0</v>
      </c>
      <c r="K43" s="166">
        <v>0</v>
      </c>
      <c r="L43" s="196">
        <v>30303.72</v>
      </c>
      <c r="M43" s="108">
        <v>42878.89</v>
      </c>
      <c r="N43" s="166">
        <v>0.4149711652562787</v>
      </c>
    </row>
    <row r="44" spans="2:22" ht="15" customHeight="1">
      <c r="B44" s="71" t="s">
        <v>29</v>
      </c>
      <c r="C44" s="196">
        <v>0</v>
      </c>
      <c r="D44" s="235">
        <v>0</v>
      </c>
      <c r="E44" s="249">
        <v>0</v>
      </c>
      <c r="F44" s="250">
        <v>33098.01</v>
      </c>
      <c r="G44" s="235">
        <v>34484.18</v>
      </c>
      <c r="H44" s="166">
        <v>4.1880765641197103E-2</v>
      </c>
      <c r="I44" s="196">
        <v>0</v>
      </c>
      <c r="J44" s="108">
        <v>0</v>
      </c>
      <c r="K44" s="166">
        <v>0</v>
      </c>
      <c r="L44" s="196">
        <v>33098.01</v>
      </c>
      <c r="M44" s="108">
        <v>34484.18</v>
      </c>
      <c r="N44" s="166">
        <v>4.1880765641197103E-2</v>
      </c>
    </row>
    <row r="45" spans="2:22" ht="15" customHeight="1">
      <c r="B45" s="190" t="s">
        <v>162</v>
      </c>
      <c r="C45" s="196">
        <v>28092.23</v>
      </c>
      <c r="D45" s="235">
        <v>29801.37</v>
      </c>
      <c r="E45" s="249">
        <v>6.0840310648175647E-2</v>
      </c>
      <c r="F45" s="250">
        <v>0</v>
      </c>
      <c r="G45" s="235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28092.23</v>
      </c>
      <c r="M45" s="108">
        <v>29801.37</v>
      </c>
      <c r="N45" s="166">
        <v>6.0840310648175647E-2</v>
      </c>
      <c r="R45" s="84"/>
      <c r="S45" s="84"/>
    </row>
    <row r="46" spans="2:22" ht="15" customHeight="1">
      <c r="B46" s="190" t="s">
        <v>217</v>
      </c>
      <c r="C46" s="196">
        <v>0</v>
      </c>
      <c r="D46" s="235">
        <v>20479.669999999998</v>
      </c>
      <c r="E46" s="249" t="s">
        <v>282</v>
      </c>
      <c r="F46" s="250">
        <v>0</v>
      </c>
      <c r="G46" s="235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20479.669999999998</v>
      </c>
      <c r="N46" s="166" t="s">
        <v>282</v>
      </c>
      <c r="R46" s="84"/>
      <c r="S46" s="84"/>
    </row>
    <row r="47" spans="2:22" s="10" customFormat="1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Q47" s="49"/>
      <c r="R47" s="49"/>
      <c r="S47" s="49"/>
      <c r="T47" s="49"/>
      <c r="U47" s="49"/>
      <c r="V47" s="49"/>
    </row>
    <row r="48" spans="2:22" ht="16.5" thickTop="1" thickBot="1">
      <c r="B48" s="6" t="s">
        <v>5</v>
      </c>
      <c r="C48" s="55">
        <v>20936090.579999998</v>
      </c>
      <c r="D48" s="56">
        <v>23620925.779999994</v>
      </c>
      <c r="E48" s="223">
        <v>0.1282395674465025</v>
      </c>
      <c r="F48" s="55">
        <v>88814344.390000001</v>
      </c>
      <c r="G48" s="56">
        <v>102955651.19000003</v>
      </c>
      <c r="H48" s="223">
        <v>0.15922323017893333</v>
      </c>
      <c r="I48" s="55">
        <v>203353.53</v>
      </c>
      <c r="J48" s="56">
        <v>161033.54999999999</v>
      </c>
      <c r="K48" s="223">
        <v>-0.2081103780199931</v>
      </c>
      <c r="L48" s="55">
        <v>109750434.97</v>
      </c>
      <c r="M48" s="56">
        <v>126576576.96999998</v>
      </c>
      <c r="N48" s="223">
        <v>0.15331275912117676</v>
      </c>
    </row>
    <row r="49" spans="2:2" ht="13.5" thickTop="1">
      <c r="B49" s="49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4" t="s">
        <v>27</v>
      </c>
      <c r="C1" s="364"/>
    </row>
    <row r="2" spans="2:32" ht="13.5" customHeight="1">
      <c r="B2" s="364"/>
      <c r="C2" s="364"/>
    </row>
    <row r="3" spans="2:32" ht="15.75" customHeight="1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0.25">
      <c r="B4" s="366" t="s">
        <v>174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32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6">
        <v>286957.59000000003</v>
      </c>
      <c r="D9" s="108">
        <v>260174.9</v>
      </c>
      <c r="E9" s="166">
        <v>-9.3333269212360015E-2</v>
      </c>
      <c r="F9" s="196">
        <v>23857855.390000001</v>
      </c>
      <c r="G9" s="108">
        <v>27958864.920000002</v>
      </c>
      <c r="H9" s="166">
        <v>0.17189346917237733</v>
      </c>
      <c r="I9" s="196">
        <v>0</v>
      </c>
      <c r="J9" s="108">
        <v>0</v>
      </c>
      <c r="K9" s="166">
        <v>0</v>
      </c>
      <c r="L9" s="196">
        <v>24144812.98</v>
      </c>
      <c r="M9" s="108">
        <v>28219039.82</v>
      </c>
      <c r="N9" s="166">
        <v>0.16874128796834439</v>
      </c>
      <c r="X9" s="84"/>
      <c r="Y9" s="84"/>
    </row>
    <row r="10" spans="2:32" ht="15" customHeight="1">
      <c r="B10" s="71" t="s">
        <v>31</v>
      </c>
      <c r="C10" s="196">
        <v>3323908.39</v>
      </c>
      <c r="D10" s="108">
        <v>3507883.46</v>
      </c>
      <c r="E10" s="166">
        <v>5.5349019411452496E-2</v>
      </c>
      <c r="F10" s="196">
        <v>12286457.960000001</v>
      </c>
      <c r="G10" s="108">
        <v>13686955.59</v>
      </c>
      <c r="H10" s="166">
        <v>0.11398709331521603</v>
      </c>
      <c r="I10" s="196">
        <v>0</v>
      </c>
      <c r="J10" s="108">
        <v>0</v>
      </c>
      <c r="K10" s="166">
        <v>0</v>
      </c>
      <c r="L10" s="196">
        <v>15610366.350000001</v>
      </c>
      <c r="M10" s="108">
        <v>17194839.050000001</v>
      </c>
      <c r="N10" s="166">
        <v>0.10150131422123858</v>
      </c>
      <c r="X10" s="84"/>
      <c r="Y10" s="84"/>
    </row>
    <row r="11" spans="2:32" ht="15" customHeight="1">
      <c r="B11" s="190" t="s">
        <v>213</v>
      </c>
      <c r="C11" s="196">
        <v>0</v>
      </c>
      <c r="D11" s="108">
        <v>0</v>
      </c>
      <c r="E11" s="166">
        <v>0</v>
      </c>
      <c r="F11" s="196">
        <v>8674295.5199999996</v>
      </c>
      <c r="G11" s="108">
        <v>12689326.76</v>
      </c>
      <c r="H11" s="166">
        <v>0.46286539705071061</v>
      </c>
      <c r="I11" s="196">
        <v>0</v>
      </c>
      <c r="J11" s="108">
        <v>0</v>
      </c>
      <c r="K11" s="166">
        <v>0</v>
      </c>
      <c r="L11" s="196">
        <v>8674295.5199999996</v>
      </c>
      <c r="M11" s="108">
        <v>12689326.76</v>
      </c>
      <c r="N11" s="166">
        <v>0.46286539705071061</v>
      </c>
      <c r="X11" s="84"/>
      <c r="Y11" s="84"/>
    </row>
    <row r="12" spans="2:32" ht="15" customHeight="1">
      <c r="B12" s="71" t="s">
        <v>34</v>
      </c>
      <c r="C12" s="196">
        <v>1657612.35</v>
      </c>
      <c r="D12" s="108">
        <v>1815705.5</v>
      </c>
      <c r="E12" s="166">
        <v>9.5374017936099412E-2</v>
      </c>
      <c r="F12" s="196">
        <v>9163601.6500000004</v>
      </c>
      <c r="G12" s="108">
        <v>10481204.17</v>
      </c>
      <c r="H12" s="166">
        <v>0.14378653397706342</v>
      </c>
      <c r="I12" s="196">
        <v>74569.64</v>
      </c>
      <c r="J12" s="108">
        <v>49002.49</v>
      </c>
      <c r="K12" s="166">
        <v>-0.34286272536651646</v>
      </c>
      <c r="L12" s="196">
        <v>10821214</v>
      </c>
      <c r="M12" s="108">
        <v>12296909.67</v>
      </c>
      <c r="N12" s="166">
        <v>0.13637062070854528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145</v>
      </c>
      <c r="C13" s="196">
        <v>0</v>
      </c>
      <c r="D13" s="108">
        <v>0</v>
      </c>
      <c r="E13" s="166">
        <v>0</v>
      </c>
      <c r="F13" s="196">
        <v>6282485.5700000003</v>
      </c>
      <c r="G13" s="108">
        <v>6981811.3399999999</v>
      </c>
      <c r="H13" s="166">
        <v>0.11131354974206482</v>
      </c>
      <c r="I13" s="196">
        <v>0</v>
      </c>
      <c r="J13" s="108">
        <v>0</v>
      </c>
      <c r="K13" s="166">
        <v>0</v>
      </c>
      <c r="L13" s="196">
        <v>6282485.5700000003</v>
      </c>
      <c r="M13" s="108">
        <v>6981811.3399999999</v>
      </c>
      <c r="N13" s="166">
        <v>0.11131354974206482</v>
      </c>
      <c r="X13" s="84"/>
      <c r="Y13" s="84"/>
    </row>
    <row r="14" spans="2:32" ht="15" customHeight="1">
      <c r="B14" s="71" t="s">
        <v>164</v>
      </c>
      <c r="C14" s="196">
        <v>2440725.5699999998</v>
      </c>
      <c r="D14" s="108">
        <v>3113238.94</v>
      </c>
      <c r="E14" s="166">
        <v>0.27553829822826009</v>
      </c>
      <c r="F14" s="196">
        <v>3157774.03</v>
      </c>
      <c r="G14" s="108">
        <v>3473881.49</v>
      </c>
      <c r="H14" s="166">
        <v>0.10010452204523337</v>
      </c>
      <c r="I14" s="196">
        <v>0</v>
      </c>
      <c r="J14" s="108">
        <v>0</v>
      </c>
      <c r="K14" s="166"/>
      <c r="L14" s="196">
        <v>5598499.5999999996</v>
      </c>
      <c r="M14" s="108">
        <v>6587120.4299999997</v>
      </c>
      <c r="N14" s="166">
        <v>0.17658674656331139</v>
      </c>
      <c r="X14" s="84"/>
      <c r="Y14" s="84"/>
    </row>
    <row r="15" spans="2:32" ht="15" customHeight="1">
      <c r="B15" s="71" t="s">
        <v>33</v>
      </c>
      <c r="C15" s="196">
        <v>2604375.92</v>
      </c>
      <c r="D15" s="108">
        <v>2250255.9300000002</v>
      </c>
      <c r="E15" s="166">
        <v>-0.13597115043207733</v>
      </c>
      <c r="F15" s="196">
        <v>3794834.95</v>
      </c>
      <c r="G15" s="108">
        <v>4049852.25</v>
      </c>
      <c r="H15" s="166">
        <v>6.7201157193937988E-2</v>
      </c>
      <c r="I15" s="196">
        <v>0</v>
      </c>
      <c r="J15" s="108">
        <v>0</v>
      </c>
      <c r="K15" s="166">
        <v>0</v>
      </c>
      <c r="L15" s="196">
        <v>6399210.8700000001</v>
      </c>
      <c r="M15" s="108">
        <v>6300108.1799999997</v>
      </c>
      <c r="N15" s="166">
        <v>-1.5486704847405726E-2</v>
      </c>
      <c r="X15" s="84"/>
      <c r="Y15" s="84"/>
    </row>
    <row r="16" spans="2:32" ht="15" customHeight="1">
      <c r="B16" s="71" t="s">
        <v>147</v>
      </c>
      <c r="C16" s="196">
        <v>0</v>
      </c>
      <c r="D16" s="108">
        <v>0</v>
      </c>
      <c r="E16" s="166">
        <v>0</v>
      </c>
      <c r="F16" s="196">
        <v>4602974.8899999997</v>
      </c>
      <c r="G16" s="108">
        <v>4825404.46</v>
      </c>
      <c r="H16" s="166">
        <v>4.8323003126354291E-2</v>
      </c>
      <c r="I16" s="196">
        <v>0</v>
      </c>
      <c r="J16" s="108">
        <v>0</v>
      </c>
      <c r="K16" s="166">
        <v>0</v>
      </c>
      <c r="L16" s="196">
        <v>4602974.8899999997</v>
      </c>
      <c r="M16" s="108">
        <v>4825404.46</v>
      </c>
      <c r="N16" s="166">
        <v>4.8323003126354291E-2</v>
      </c>
      <c r="X16" s="84"/>
      <c r="Y16" s="84"/>
    </row>
    <row r="17" spans="2:32" ht="15" customHeight="1">
      <c r="B17" s="71" t="s">
        <v>132</v>
      </c>
      <c r="C17" s="196">
        <v>2859495.63</v>
      </c>
      <c r="D17" s="108">
        <v>3370427.91</v>
      </c>
      <c r="E17" s="166">
        <v>0.17867916098196671</v>
      </c>
      <c r="F17" s="196">
        <v>0</v>
      </c>
      <c r="G17" s="108">
        <v>0</v>
      </c>
      <c r="H17" s="166">
        <v>0</v>
      </c>
      <c r="I17" s="196">
        <v>0</v>
      </c>
      <c r="J17" s="108">
        <v>0</v>
      </c>
      <c r="K17" s="166">
        <v>0</v>
      </c>
      <c r="L17" s="196">
        <v>2859495.63</v>
      </c>
      <c r="M17" s="108">
        <v>3370427.91</v>
      </c>
      <c r="N17" s="166">
        <v>0.17867916098196671</v>
      </c>
      <c r="P17" s="82"/>
      <c r="Q17" s="82"/>
      <c r="R17" s="117"/>
      <c r="S17" s="100"/>
      <c r="T17" s="102"/>
      <c r="U17" s="103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71" t="s">
        <v>160</v>
      </c>
      <c r="C18" s="196">
        <v>1399978</v>
      </c>
      <c r="D18" s="108">
        <v>1568973.55</v>
      </c>
      <c r="E18" s="166">
        <v>0.12071300406149243</v>
      </c>
      <c r="F18" s="196">
        <v>1487518.45</v>
      </c>
      <c r="G18" s="108">
        <v>1541402.49</v>
      </c>
      <c r="H18" s="166">
        <v>3.6224115405089623E-2</v>
      </c>
      <c r="I18" s="196">
        <v>0</v>
      </c>
      <c r="J18" s="108">
        <v>0</v>
      </c>
      <c r="K18" s="166">
        <v>0</v>
      </c>
      <c r="L18" s="196">
        <v>2887496.45</v>
      </c>
      <c r="M18" s="108">
        <v>3110376.04</v>
      </c>
      <c r="N18" s="166">
        <v>7.7187831694130682E-2</v>
      </c>
      <c r="S18" s="111"/>
      <c r="T18" s="111"/>
      <c r="X18" s="84"/>
      <c r="Y18" s="84"/>
    </row>
    <row r="19" spans="2:32" ht="15" customHeight="1">
      <c r="B19" s="190" t="s">
        <v>148</v>
      </c>
      <c r="C19" s="196">
        <v>335638.53</v>
      </c>
      <c r="D19" s="108">
        <v>351097.74</v>
      </c>
      <c r="E19" s="166">
        <v>4.6059104120137702E-2</v>
      </c>
      <c r="F19" s="196">
        <v>1633727.41</v>
      </c>
      <c r="G19" s="108">
        <v>1724478.52</v>
      </c>
      <c r="H19" s="166">
        <v>5.5548501815244754E-2</v>
      </c>
      <c r="I19" s="196">
        <v>0</v>
      </c>
      <c r="J19" s="108">
        <v>0</v>
      </c>
      <c r="K19" s="166"/>
      <c r="L19" s="196">
        <v>1969365.94</v>
      </c>
      <c r="M19" s="108">
        <v>2075576.26</v>
      </c>
      <c r="N19" s="166">
        <v>5.393122620979221E-2</v>
      </c>
    </row>
    <row r="20" spans="2:32" ht="15" customHeight="1">
      <c r="B20" s="71" t="s">
        <v>133</v>
      </c>
      <c r="C20" s="196">
        <v>1960165.38</v>
      </c>
      <c r="D20" s="108">
        <v>1940950.28</v>
      </c>
      <c r="E20" s="166">
        <v>-9.8027953131178455E-3</v>
      </c>
      <c r="F20" s="196">
        <v>113489.98</v>
      </c>
      <c r="G20" s="108">
        <v>129782.85</v>
      </c>
      <c r="H20" s="166">
        <v>0.14356218936684992</v>
      </c>
      <c r="I20" s="196">
        <v>0</v>
      </c>
      <c r="J20" s="108">
        <v>0</v>
      </c>
      <c r="K20" s="166">
        <v>0</v>
      </c>
      <c r="L20" s="196">
        <v>2073655.3599999999</v>
      </c>
      <c r="M20" s="108">
        <v>2070733.1300000001</v>
      </c>
      <c r="N20" s="166">
        <v>-1.4092168141188845E-3</v>
      </c>
    </row>
    <row r="21" spans="2:32" ht="15" customHeight="1">
      <c r="B21" s="71" t="s">
        <v>30</v>
      </c>
      <c r="C21" s="196">
        <v>1619111.02</v>
      </c>
      <c r="D21" s="108">
        <v>2037544.42</v>
      </c>
      <c r="E21" s="166">
        <v>0.25843403869859394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1619111.02</v>
      </c>
      <c r="M21" s="108">
        <v>2037544.42</v>
      </c>
      <c r="N21" s="166">
        <v>0.25843403869859394</v>
      </c>
      <c r="S21" s="89"/>
      <c r="T21" s="89"/>
      <c r="X21" s="90"/>
    </row>
    <row r="22" spans="2:32" ht="15" customHeight="1">
      <c r="B22" s="71" t="s">
        <v>207</v>
      </c>
      <c r="C22" s="196">
        <v>1863508.78</v>
      </c>
      <c r="D22" s="108">
        <v>1830788.21</v>
      </c>
      <c r="E22" s="166">
        <v>-1.75585810762856E-2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1863508.78</v>
      </c>
      <c r="M22" s="108">
        <v>1830788.21</v>
      </c>
      <c r="N22" s="166">
        <v>-1.75585810762856E-2</v>
      </c>
    </row>
    <row r="23" spans="2:32" ht="15" customHeight="1">
      <c r="B23" s="190" t="s">
        <v>211</v>
      </c>
      <c r="C23" s="196">
        <v>0</v>
      </c>
      <c r="D23" s="108">
        <v>0</v>
      </c>
      <c r="E23" s="166">
        <v>0</v>
      </c>
      <c r="F23" s="196">
        <v>1536071.93</v>
      </c>
      <c r="G23" s="108">
        <v>1674755.94</v>
      </c>
      <c r="H23" s="166">
        <v>9.0284841023037257E-2</v>
      </c>
      <c r="I23" s="196">
        <v>0</v>
      </c>
      <c r="J23" s="108">
        <v>0</v>
      </c>
      <c r="K23" s="166">
        <v>0</v>
      </c>
      <c r="L23" s="196">
        <v>1536071.93</v>
      </c>
      <c r="M23" s="108">
        <v>1674755.94</v>
      </c>
      <c r="N23" s="166">
        <v>9.0284841023037257E-2</v>
      </c>
      <c r="X23" s="84"/>
      <c r="Y23" s="84"/>
    </row>
    <row r="24" spans="2:32" ht="15" customHeight="1">
      <c r="B24" s="71" t="s">
        <v>159</v>
      </c>
      <c r="C24" s="196">
        <v>0</v>
      </c>
      <c r="D24" s="108">
        <v>0</v>
      </c>
      <c r="E24" s="166">
        <v>0</v>
      </c>
      <c r="F24" s="196">
        <v>1310239.2</v>
      </c>
      <c r="G24" s="108">
        <v>1470311.1</v>
      </c>
      <c r="H24" s="166">
        <v>0.12216998239710745</v>
      </c>
      <c r="I24" s="196">
        <v>0</v>
      </c>
      <c r="J24" s="108">
        <v>0</v>
      </c>
      <c r="K24" s="166">
        <v>0</v>
      </c>
      <c r="L24" s="196">
        <v>1310239.2</v>
      </c>
      <c r="M24" s="108">
        <v>1470311.1</v>
      </c>
      <c r="N24" s="166">
        <v>0.12216998239710745</v>
      </c>
      <c r="X24" s="84"/>
      <c r="Y24" s="84"/>
    </row>
    <row r="25" spans="2:32" ht="15" customHeight="1">
      <c r="B25" s="71" t="s">
        <v>0</v>
      </c>
      <c r="C25" s="196">
        <v>1181662.8</v>
      </c>
      <c r="D25" s="108">
        <v>1267394.69</v>
      </c>
      <c r="E25" s="166">
        <v>7.2551907363081827E-2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1181662.8</v>
      </c>
      <c r="M25" s="108">
        <v>1267394.69</v>
      </c>
      <c r="N25" s="166">
        <v>7.2551907363081827E-2</v>
      </c>
    </row>
    <row r="26" spans="2:32" ht="15" customHeight="1">
      <c r="B26" s="71" t="s">
        <v>210</v>
      </c>
      <c r="C26" s="196">
        <v>0</v>
      </c>
      <c r="D26" s="108">
        <v>0</v>
      </c>
      <c r="E26" s="166">
        <v>0</v>
      </c>
      <c r="F26" s="196">
        <v>919726.37</v>
      </c>
      <c r="G26" s="108">
        <v>1111768</v>
      </c>
      <c r="H26" s="166">
        <v>0.20880300518076916</v>
      </c>
      <c r="I26" s="196">
        <v>0</v>
      </c>
      <c r="J26" s="108">
        <v>0</v>
      </c>
      <c r="K26" s="166">
        <v>0</v>
      </c>
      <c r="L26" s="196">
        <v>919726.37</v>
      </c>
      <c r="M26" s="108">
        <v>1111768</v>
      </c>
      <c r="N26" s="166">
        <v>0.20880300518076916</v>
      </c>
    </row>
    <row r="27" spans="2:32" ht="15" customHeight="1">
      <c r="B27" s="71" t="s">
        <v>205</v>
      </c>
      <c r="C27" s="196">
        <v>966509.27</v>
      </c>
      <c r="D27" s="108">
        <v>1069966.01</v>
      </c>
      <c r="E27" s="166">
        <v>0.10704164275630795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966509.27</v>
      </c>
      <c r="M27" s="108">
        <v>1069966.01</v>
      </c>
      <c r="N27" s="166">
        <v>0.10704164275630795</v>
      </c>
    </row>
    <row r="28" spans="2:32" ht="15" customHeight="1">
      <c r="B28" s="71" t="s">
        <v>131</v>
      </c>
      <c r="C28" s="196">
        <v>555838.13</v>
      </c>
      <c r="D28" s="108">
        <v>523373.99</v>
      </c>
      <c r="E28" s="166">
        <v>-5.8405744852372786E-2</v>
      </c>
      <c r="F28" s="196">
        <v>426524.14</v>
      </c>
      <c r="G28" s="108">
        <v>446646.18</v>
      </c>
      <c r="H28" s="166">
        <v>4.7176790509442158E-2</v>
      </c>
      <c r="I28" s="196">
        <v>0</v>
      </c>
      <c r="J28" s="108">
        <v>0</v>
      </c>
      <c r="K28" s="166">
        <v>0</v>
      </c>
      <c r="L28" s="196">
        <v>982362.27</v>
      </c>
      <c r="M28" s="108">
        <v>970020.16999999993</v>
      </c>
      <c r="N28" s="166">
        <v>-1.2563695061293522E-2</v>
      </c>
    </row>
    <row r="29" spans="2:32" ht="15" customHeight="1">
      <c r="B29" s="71" t="s">
        <v>1</v>
      </c>
      <c r="C29" s="196">
        <v>893226.77</v>
      </c>
      <c r="D29" s="108">
        <v>826944.46</v>
      </c>
      <c r="E29" s="166">
        <v>-7.4205467442495093E-2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893226.77</v>
      </c>
      <c r="M29" s="108">
        <v>826944.46</v>
      </c>
      <c r="N29" s="166">
        <v>-7.4205467442495093E-2</v>
      </c>
    </row>
    <row r="30" spans="2:32" ht="15" customHeight="1">
      <c r="B30" s="71" t="s">
        <v>4</v>
      </c>
      <c r="C30" s="196">
        <v>654051.18999999994</v>
      </c>
      <c r="D30" s="108">
        <v>743151.75</v>
      </c>
      <c r="E30" s="166">
        <v>0.13622872546107601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654051.18999999994</v>
      </c>
      <c r="M30" s="108">
        <v>743151.75</v>
      </c>
      <c r="N30" s="166">
        <v>0.13622872546107601</v>
      </c>
    </row>
    <row r="31" spans="2:32" ht="15" customHeight="1">
      <c r="B31" s="190" t="s">
        <v>163</v>
      </c>
      <c r="C31" s="196">
        <v>727756.24</v>
      </c>
      <c r="D31" s="108">
        <v>736147.83</v>
      </c>
      <c r="E31" s="166">
        <v>1.1530770248015966E-2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727756.24</v>
      </c>
      <c r="M31" s="108">
        <v>736147.83</v>
      </c>
      <c r="N31" s="166">
        <v>1.1530770248015966E-2</v>
      </c>
    </row>
    <row r="32" spans="2:32" ht="15" customHeight="1">
      <c r="B32" s="190" t="s">
        <v>204</v>
      </c>
      <c r="C32" s="196">
        <v>602306.28</v>
      </c>
      <c r="D32" s="108">
        <v>634362.71</v>
      </c>
      <c r="E32" s="166">
        <v>5.3222805513500428E-2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602306.28</v>
      </c>
      <c r="M32" s="108">
        <v>634362.71</v>
      </c>
      <c r="N32" s="166">
        <v>5.3222805513500428E-2</v>
      </c>
    </row>
    <row r="33" spans="2:22" ht="15" customHeight="1">
      <c r="B33" s="190" t="s">
        <v>146</v>
      </c>
      <c r="C33" s="196">
        <v>436598.36</v>
      </c>
      <c r="D33" s="108">
        <v>463518.93</v>
      </c>
      <c r="E33" s="166">
        <v>6.1659805593406281E-2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436598.36</v>
      </c>
      <c r="M33" s="108">
        <v>463518.93</v>
      </c>
      <c r="N33" s="166">
        <v>6.1659805593406281E-2</v>
      </c>
    </row>
    <row r="34" spans="2:22" ht="15" customHeight="1">
      <c r="B34" s="190" t="s">
        <v>216</v>
      </c>
      <c r="C34" s="196">
        <v>0</v>
      </c>
      <c r="D34" s="108">
        <v>0</v>
      </c>
      <c r="E34" s="166">
        <v>0</v>
      </c>
      <c r="F34" s="196">
        <v>0</v>
      </c>
      <c r="G34" s="108">
        <v>455701.26</v>
      </c>
      <c r="H34" s="166" t="s">
        <v>282</v>
      </c>
      <c r="I34" s="196">
        <v>0</v>
      </c>
      <c r="J34" s="108">
        <v>0</v>
      </c>
      <c r="K34" s="166">
        <v>0</v>
      </c>
      <c r="L34" s="196">
        <v>0</v>
      </c>
      <c r="M34" s="108">
        <v>455701.26</v>
      </c>
      <c r="N34" s="166" t="s">
        <v>282</v>
      </c>
    </row>
    <row r="35" spans="2:22" ht="15" customHeight="1">
      <c r="B35" s="190" t="s">
        <v>173</v>
      </c>
      <c r="C35" s="196">
        <v>257239.96</v>
      </c>
      <c r="D35" s="108">
        <v>326677.45</v>
      </c>
      <c r="E35" s="166">
        <v>0.26993275072815287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257239.96</v>
      </c>
      <c r="M35" s="108">
        <v>326677.45</v>
      </c>
      <c r="N35" s="166">
        <v>0.26993275072815287</v>
      </c>
    </row>
    <row r="36" spans="2:22" ht="15" customHeight="1">
      <c r="B36" s="190" t="s">
        <v>214</v>
      </c>
      <c r="C36" s="196">
        <v>33369.81</v>
      </c>
      <c r="D36" s="108">
        <v>66137.740000000005</v>
      </c>
      <c r="E36" s="166">
        <v>0.9819633375197524</v>
      </c>
      <c r="F36" s="196">
        <v>192994.5</v>
      </c>
      <c r="G36" s="108">
        <v>181533.51</v>
      </c>
      <c r="H36" s="166">
        <v>-5.9385060196015901E-2</v>
      </c>
      <c r="I36" s="196">
        <v>0</v>
      </c>
      <c r="J36" s="108">
        <v>0</v>
      </c>
      <c r="K36" s="166">
        <v>0</v>
      </c>
      <c r="L36" s="196">
        <v>226364.31</v>
      </c>
      <c r="M36" s="108">
        <v>247671.25</v>
      </c>
      <c r="N36" s="166">
        <v>9.4126764064529439E-2</v>
      </c>
      <c r="U36" s="84"/>
      <c r="V36" s="84"/>
    </row>
    <row r="37" spans="2:22" ht="15" customHeight="1">
      <c r="B37" s="71" t="s">
        <v>3</v>
      </c>
      <c r="C37" s="196">
        <v>189253.97</v>
      </c>
      <c r="D37" s="108">
        <v>201642.9</v>
      </c>
      <c r="E37" s="166">
        <v>6.5461929279475584E-2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189253.97</v>
      </c>
      <c r="M37" s="108">
        <v>201642.9</v>
      </c>
      <c r="N37" s="166">
        <v>6.5461929279475584E-2</v>
      </c>
      <c r="U37" s="84"/>
      <c r="V37" s="84"/>
    </row>
    <row r="38" spans="2:22" ht="15" customHeight="1">
      <c r="B38" s="71" t="s">
        <v>2</v>
      </c>
      <c r="C38" s="196">
        <v>0</v>
      </c>
      <c r="D38" s="108">
        <v>0</v>
      </c>
      <c r="E38" s="166">
        <v>0</v>
      </c>
      <c r="F38" s="196">
        <v>166794.82</v>
      </c>
      <c r="G38" s="108">
        <v>162423.45000000001</v>
      </c>
      <c r="H38" s="166">
        <v>-2.6208068092282454E-2</v>
      </c>
      <c r="I38" s="196">
        <v>0</v>
      </c>
      <c r="J38" s="108">
        <v>0</v>
      </c>
      <c r="K38" s="166">
        <v>0</v>
      </c>
      <c r="L38" s="196">
        <v>166794.82</v>
      </c>
      <c r="M38" s="108">
        <v>162423.45000000001</v>
      </c>
      <c r="N38" s="166">
        <v>-2.6208068092282454E-2</v>
      </c>
    </row>
    <row r="39" spans="2:22" ht="15" customHeight="1">
      <c r="B39" s="71" t="s">
        <v>206</v>
      </c>
      <c r="C39" s="196">
        <v>0</v>
      </c>
      <c r="D39" s="108">
        <v>0</v>
      </c>
      <c r="E39" s="166">
        <v>0</v>
      </c>
      <c r="F39" s="196">
        <v>82215.72</v>
      </c>
      <c r="G39" s="108">
        <v>133308.48000000001</v>
      </c>
      <c r="H39" s="166">
        <v>0.62144757717867105</v>
      </c>
      <c r="I39" s="196">
        <v>0</v>
      </c>
      <c r="J39" s="108">
        <v>0</v>
      </c>
      <c r="K39" s="166">
        <v>0</v>
      </c>
      <c r="L39" s="196">
        <v>82215.72</v>
      </c>
      <c r="M39" s="108">
        <v>133308.48000000001</v>
      </c>
      <c r="N39" s="166">
        <v>0.62144757717867105</v>
      </c>
    </row>
    <row r="40" spans="2:22" ht="15" customHeight="1">
      <c r="B40" s="71" t="s">
        <v>165</v>
      </c>
      <c r="C40" s="196">
        <v>124226.05</v>
      </c>
      <c r="D40" s="108">
        <v>132538.60999999999</v>
      </c>
      <c r="E40" s="166">
        <v>6.691478961135755E-2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124226.05</v>
      </c>
      <c r="M40" s="108">
        <v>132538.60999999999</v>
      </c>
      <c r="N40" s="166">
        <v>6.691478961135755E-2</v>
      </c>
    </row>
    <row r="41" spans="2:22" ht="15" customHeight="1">
      <c r="B41" s="190" t="s">
        <v>208</v>
      </c>
      <c r="C41" s="196">
        <v>88422.35</v>
      </c>
      <c r="D41" s="108">
        <v>92174.48</v>
      </c>
      <c r="E41" s="166">
        <v>4.243418095085677E-2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88422.35</v>
      </c>
      <c r="M41" s="108">
        <v>92174.48</v>
      </c>
      <c r="N41" s="166">
        <v>4.243418095085677E-2</v>
      </c>
      <c r="U41" s="111"/>
    </row>
    <row r="42" spans="2:22" ht="15" customHeight="1">
      <c r="B42" s="71" t="s">
        <v>212</v>
      </c>
      <c r="C42" s="196">
        <v>0</v>
      </c>
      <c r="D42" s="108">
        <v>0</v>
      </c>
      <c r="E42" s="166">
        <v>0</v>
      </c>
      <c r="F42" s="196">
        <v>21474.44</v>
      </c>
      <c r="G42" s="108">
        <v>70020.17</v>
      </c>
      <c r="H42" s="166">
        <v>2.2606284494496713</v>
      </c>
      <c r="I42" s="196">
        <v>0</v>
      </c>
      <c r="J42" s="108">
        <v>0</v>
      </c>
      <c r="K42" s="166">
        <v>0</v>
      </c>
      <c r="L42" s="196">
        <v>21474.44</v>
      </c>
      <c r="M42" s="108">
        <v>70020.17</v>
      </c>
      <c r="N42" s="166">
        <v>2.2606284494496713</v>
      </c>
    </row>
    <row r="43" spans="2:22" ht="15" customHeight="1">
      <c r="B43" s="190" t="s">
        <v>162</v>
      </c>
      <c r="C43" s="196">
        <v>14740.61</v>
      </c>
      <c r="D43" s="108">
        <v>41535.32</v>
      </c>
      <c r="E43" s="166">
        <v>1.8177477051492441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14740.61</v>
      </c>
      <c r="M43" s="108">
        <v>41535.32</v>
      </c>
      <c r="N43" s="166">
        <v>1.8177477051492441</v>
      </c>
    </row>
    <row r="44" spans="2:22" ht="15" customHeight="1">
      <c r="B44" s="71" t="s">
        <v>29</v>
      </c>
      <c r="C44" s="196">
        <v>0</v>
      </c>
      <c r="D44" s="108">
        <v>0</v>
      </c>
      <c r="E44" s="166">
        <v>0</v>
      </c>
      <c r="F44" s="196">
        <v>18699.810000000001</v>
      </c>
      <c r="G44" s="108">
        <v>21066.87</v>
      </c>
      <c r="H44" s="166">
        <v>0.12658203479072769</v>
      </c>
      <c r="I44" s="196">
        <v>0</v>
      </c>
      <c r="J44" s="108">
        <v>0</v>
      </c>
      <c r="K44" s="166">
        <v>0</v>
      </c>
      <c r="L44" s="196">
        <v>18699.810000000001</v>
      </c>
      <c r="M44" s="108">
        <v>21066.87</v>
      </c>
      <c r="N44" s="166">
        <v>0.12658203479072769</v>
      </c>
      <c r="R44" s="84"/>
      <c r="S44" s="84"/>
    </row>
    <row r="45" spans="2:22" ht="15" customHeight="1">
      <c r="B45" s="190" t="s">
        <v>215</v>
      </c>
      <c r="C45" s="196">
        <v>0</v>
      </c>
      <c r="D45" s="108">
        <v>3459.76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3459.76</v>
      </c>
      <c r="N45" s="166" t="s">
        <v>282</v>
      </c>
      <c r="R45" s="10"/>
      <c r="S45" s="10"/>
    </row>
    <row r="46" spans="2:22" ht="15" customHeight="1">
      <c r="B46" s="190" t="s">
        <v>217</v>
      </c>
      <c r="C46" s="196">
        <v>0</v>
      </c>
      <c r="D46" s="108">
        <v>211.37</v>
      </c>
      <c r="E46" s="166" t="s">
        <v>282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211.37</v>
      </c>
      <c r="N46" s="166" t="s">
        <v>282</v>
      </c>
      <c r="R46" s="10"/>
      <c r="S46" s="10"/>
    </row>
    <row r="47" spans="2:22" s="10" customFormat="1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Q47" s="48"/>
      <c r="R47" s="48"/>
      <c r="S47" s="48"/>
      <c r="T47" s="48"/>
      <c r="U47" s="48"/>
      <c r="V47" s="48"/>
    </row>
    <row r="48" spans="2:22" ht="16.5" thickTop="1" thickBot="1">
      <c r="B48" s="6" t="s">
        <v>5</v>
      </c>
      <c r="C48" s="55">
        <v>27076678.949999999</v>
      </c>
      <c r="D48" s="56">
        <v>29176278.84</v>
      </c>
      <c r="E48" s="223">
        <v>7.7542740521359274E-2</v>
      </c>
      <c r="F48" s="55">
        <v>79729756.729999989</v>
      </c>
      <c r="G48" s="56">
        <v>93270499.799999997</v>
      </c>
      <c r="H48" s="223">
        <v>0.16983299116106571</v>
      </c>
      <c r="I48" s="55">
        <v>74569.64</v>
      </c>
      <c r="J48" s="56">
        <v>49002.49</v>
      </c>
      <c r="K48" s="223">
        <v>-0.34286272536651646</v>
      </c>
      <c r="L48" s="55">
        <v>106806435.67999998</v>
      </c>
      <c r="M48" s="56">
        <v>122446778.63999997</v>
      </c>
      <c r="N48" s="223">
        <v>0.14643633466863012</v>
      </c>
    </row>
    <row r="49" spans="2:2" ht="13.5" thickTop="1">
      <c r="B49" s="49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2.75" customHeight="1">
      <c r="B1" s="364" t="s">
        <v>27</v>
      </c>
      <c r="C1" s="364"/>
    </row>
    <row r="2" spans="2:32" ht="12.75" customHeight="1">
      <c r="B2" s="364"/>
      <c r="C2" s="364"/>
    </row>
    <row r="3" spans="2:32" ht="15.75" customHeight="1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1" customHeight="1">
      <c r="B4" s="366" t="s">
        <v>14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 customHeight="1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 s="264" customFormat="1" ht="13.5" customHeight="1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32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6">
        <v>1511303.31</v>
      </c>
      <c r="D9" s="108">
        <v>1580638.01</v>
      </c>
      <c r="E9" s="166">
        <v>4.5877422183373602E-2</v>
      </c>
      <c r="F9" s="196">
        <v>3008177.51</v>
      </c>
      <c r="G9" s="108">
        <v>3125753.12</v>
      </c>
      <c r="H9" s="166">
        <v>3.9085329774970742E-2</v>
      </c>
      <c r="I9" s="196">
        <v>77784.08</v>
      </c>
      <c r="J9" s="108">
        <v>78910.84</v>
      </c>
      <c r="K9" s="166">
        <v>1.4485740526853242E-2</v>
      </c>
      <c r="L9" s="196">
        <v>4519480.82</v>
      </c>
      <c r="M9" s="108">
        <v>4706391.13</v>
      </c>
      <c r="N9" s="166">
        <v>4.1356588830484202E-2</v>
      </c>
      <c r="X9" s="84"/>
      <c r="Y9" s="84"/>
    </row>
    <row r="10" spans="2:32" ht="15" customHeight="1">
      <c r="B10" s="71" t="s">
        <v>31</v>
      </c>
      <c r="C10" s="196">
        <v>950946.74</v>
      </c>
      <c r="D10" s="108">
        <v>992975.52</v>
      </c>
      <c r="E10" s="166">
        <v>4.4196775941416057E-2</v>
      </c>
      <c r="F10" s="196">
        <v>2820491.88</v>
      </c>
      <c r="G10" s="108">
        <v>2829603.93</v>
      </c>
      <c r="H10" s="166">
        <v>3.2306598946848517E-3</v>
      </c>
      <c r="I10" s="196">
        <v>0</v>
      </c>
      <c r="J10" s="108">
        <v>0</v>
      </c>
      <c r="K10" s="166">
        <v>0</v>
      </c>
      <c r="L10" s="196">
        <v>3771438.62</v>
      </c>
      <c r="M10" s="108">
        <v>3822579.45</v>
      </c>
      <c r="N10" s="166">
        <v>1.3560032431337852E-2</v>
      </c>
      <c r="X10" s="84"/>
      <c r="Y10" s="84"/>
    </row>
    <row r="11" spans="2:32" ht="15" customHeight="1">
      <c r="B11" s="71" t="s">
        <v>32</v>
      </c>
      <c r="C11" s="196">
        <v>155035.32</v>
      </c>
      <c r="D11" s="108">
        <v>154658.01</v>
      </c>
      <c r="E11" s="166">
        <v>-2.4337034941457059E-3</v>
      </c>
      <c r="F11" s="196">
        <v>1772612.81</v>
      </c>
      <c r="G11" s="108">
        <v>2076711.82</v>
      </c>
      <c r="H11" s="166">
        <v>0.17155410831088375</v>
      </c>
      <c r="I11" s="196">
        <v>0</v>
      </c>
      <c r="J11" s="108">
        <v>0</v>
      </c>
      <c r="K11" s="166">
        <v>0</v>
      </c>
      <c r="L11" s="196">
        <v>1927648.1300000001</v>
      </c>
      <c r="M11" s="108">
        <v>2231369.83</v>
      </c>
      <c r="N11" s="166">
        <v>0.15756075773019837</v>
      </c>
      <c r="X11" s="84"/>
      <c r="Y11" s="84"/>
    </row>
    <row r="12" spans="2:32" ht="15" customHeight="1">
      <c r="B12" s="71" t="s">
        <v>164</v>
      </c>
      <c r="C12" s="196">
        <v>448152.88</v>
      </c>
      <c r="D12" s="108">
        <v>501193.69</v>
      </c>
      <c r="E12" s="166">
        <v>0.11835427678161969</v>
      </c>
      <c r="F12" s="196">
        <v>847868.64</v>
      </c>
      <c r="G12" s="108">
        <v>860416.22</v>
      </c>
      <c r="H12" s="166">
        <v>1.4798966972053545E-2</v>
      </c>
      <c r="I12" s="196">
        <v>13029.99</v>
      </c>
      <c r="J12" s="108">
        <v>0</v>
      </c>
      <c r="K12" s="166">
        <v>-1</v>
      </c>
      <c r="L12" s="196">
        <v>1296021.52</v>
      </c>
      <c r="M12" s="108">
        <v>1361609.91</v>
      </c>
      <c r="N12" s="166">
        <v>5.0607485283114664E-2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145</v>
      </c>
      <c r="C13" s="196">
        <v>0</v>
      </c>
      <c r="D13" s="108">
        <v>0</v>
      </c>
      <c r="E13" s="166">
        <v>0</v>
      </c>
      <c r="F13" s="196">
        <v>1170645.5</v>
      </c>
      <c r="G13" s="108">
        <v>1258007.76</v>
      </c>
      <c r="H13" s="166">
        <v>7.4627425638248313E-2</v>
      </c>
      <c r="I13" s="196">
        <v>0</v>
      </c>
      <c r="J13" s="108">
        <v>0</v>
      </c>
      <c r="K13" s="166">
        <v>0</v>
      </c>
      <c r="L13" s="196">
        <v>1170645.5</v>
      </c>
      <c r="M13" s="108">
        <v>1258007.76</v>
      </c>
      <c r="N13" s="166">
        <v>7.4627425638248313E-2</v>
      </c>
      <c r="X13" s="84"/>
      <c r="Y13" s="84"/>
    </row>
    <row r="14" spans="2:32" ht="15" customHeight="1">
      <c r="B14" s="190" t="s">
        <v>213</v>
      </c>
      <c r="C14" s="196">
        <v>0</v>
      </c>
      <c r="D14" s="108">
        <v>0</v>
      </c>
      <c r="E14" s="166">
        <v>0</v>
      </c>
      <c r="F14" s="196">
        <v>894076.75</v>
      </c>
      <c r="G14" s="108">
        <v>1099860.3999999999</v>
      </c>
      <c r="H14" s="166">
        <v>0.23016329414672723</v>
      </c>
      <c r="I14" s="196">
        <v>0</v>
      </c>
      <c r="J14" s="108">
        <v>0</v>
      </c>
      <c r="K14" s="166">
        <v>0</v>
      </c>
      <c r="L14" s="196">
        <v>894076.75</v>
      </c>
      <c r="M14" s="108">
        <v>1099860.3999999999</v>
      </c>
      <c r="N14" s="166">
        <v>0.23016329414672723</v>
      </c>
      <c r="X14" s="84"/>
      <c r="Y14" s="84"/>
    </row>
    <row r="15" spans="2:32" ht="15" customHeight="1">
      <c r="B15" s="190" t="s">
        <v>148</v>
      </c>
      <c r="C15" s="196">
        <v>177593.83</v>
      </c>
      <c r="D15" s="108">
        <v>180165.39</v>
      </c>
      <c r="E15" s="166">
        <v>1.4480007554316649E-2</v>
      </c>
      <c r="F15" s="196">
        <v>758130.33</v>
      </c>
      <c r="G15" s="108">
        <v>780374.03</v>
      </c>
      <c r="H15" s="166">
        <v>2.9340205924751846E-2</v>
      </c>
      <c r="I15" s="196">
        <v>0</v>
      </c>
      <c r="J15" s="108">
        <v>0</v>
      </c>
      <c r="K15" s="166">
        <v>0</v>
      </c>
      <c r="L15" s="196">
        <v>935724.15999999992</v>
      </c>
      <c r="M15" s="108">
        <v>960539.42</v>
      </c>
      <c r="N15" s="166">
        <v>2.6519845335616993E-2</v>
      </c>
      <c r="X15" s="84"/>
      <c r="Y15" s="84"/>
    </row>
    <row r="16" spans="2:32" ht="15" customHeight="1">
      <c r="B16" s="71" t="s">
        <v>132</v>
      </c>
      <c r="C16" s="196">
        <v>690542.15</v>
      </c>
      <c r="D16" s="108">
        <v>827501.48</v>
      </c>
      <c r="E16" s="166">
        <v>0.19833594517003772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690542.15</v>
      </c>
      <c r="M16" s="108">
        <v>827501.48</v>
      </c>
      <c r="N16" s="166">
        <v>0.19833594517003772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33</v>
      </c>
      <c r="C17" s="196">
        <v>377551.02</v>
      </c>
      <c r="D17" s="108">
        <v>472166.2</v>
      </c>
      <c r="E17" s="166">
        <v>0.25060236891957011</v>
      </c>
      <c r="F17" s="196">
        <v>355025.81</v>
      </c>
      <c r="G17" s="108">
        <v>260618.48</v>
      </c>
      <c r="H17" s="166">
        <v>-0.26591680756956793</v>
      </c>
      <c r="I17" s="196">
        <v>0</v>
      </c>
      <c r="J17" s="108">
        <v>0</v>
      </c>
      <c r="K17" s="166">
        <v>0</v>
      </c>
      <c r="L17" s="196">
        <v>732576.83000000007</v>
      </c>
      <c r="M17" s="108">
        <v>732784.68</v>
      </c>
      <c r="N17" s="166">
        <v>2.8372450709364736E-4</v>
      </c>
      <c r="S17" s="111"/>
      <c r="T17" s="111"/>
      <c r="X17" s="84"/>
      <c r="Y17" s="84"/>
    </row>
    <row r="18" spans="2:25" ht="15" customHeight="1">
      <c r="B18" s="71" t="s">
        <v>207</v>
      </c>
      <c r="C18" s="196">
        <v>538158.47</v>
      </c>
      <c r="D18" s="108">
        <v>632587.24</v>
      </c>
      <c r="E18" s="166">
        <v>0.17546647551603159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166">
        <v>0</v>
      </c>
      <c r="L18" s="196">
        <v>538158.47</v>
      </c>
      <c r="M18" s="108">
        <v>632587.24</v>
      </c>
      <c r="N18" s="166">
        <v>0.17546647551603159</v>
      </c>
      <c r="S18" s="111"/>
      <c r="T18" s="111"/>
      <c r="X18" s="84"/>
      <c r="Y18" s="84"/>
    </row>
    <row r="19" spans="2:25" ht="15" customHeight="1">
      <c r="B19" s="71" t="s">
        <v>160</v>
      </c>
      <c r="C19" s="196">
        <v>289863.34999999998</v>
      </c>
      <c r="D19" s="108">
        <v>334888.90999999997</v>
      </c>
      <c r="E19" s="166">
        <v>0.15533374605654698</v>
      </c>
      <c r="F19" s="196">
        <v>254738.1</v>
      </c>
      <c r="G19" s="108">
        <v>267317.2</v>
      </c>
      <c r="H19" s="166">
        <v>4.9380520620982908E-2</v>
      </c>
      <c r="I19" s="196">
        <v>0</v>
      </c>
      <c r="J19" s="108">
        <v>0</v>
      </c>
      <c r="K19" s="166">
        <v>0</v>
      </c>
      <c r="L19" s="196">
        <v>544601.44999999995</v>
      </c>
      <c r="M19" s="108">
        <v>602206.11</v>
      </c>
      <c r="N19" s="166">
        <v>0.10577397471123155</v>
      </c>
      <c r="U19" s="111"/>
    </row>
    <row r="20" spans="2:25" ht="15" customHeight="1">
      <c r="B20" s="190" t="s">
        <v>146</v>
      </c>
      <c r="C20" s="196">
        <v>651476.42000000004</v>
      </c>
      <c r="D20" s="108">
        <v>564590.81999999995</v>
      </c>
      <c r="E20" s="166">
        <v>-0.13336722148746394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651476.42000000004</v>
      </c>
      <c r="M20" s="108">
        <v>564590.81999999995</v>
      </c>
      <c r="N20" s="166">
        <v>-0.13336722148746394</v>
      </c>
    </row>
    <row r="21" spans="2:25" ht="15" customHeight="1">
      <c r="B21" s="71" t="s">
        <v>133</v>
      </c>
      <c r="C21" s="196">
        <v>419943.73</v>
      </c>
      <c r="D21" s="108">
        <v>452005.36</v>
      </c>
      <c r="E21" s="166">
        <v>7.6347443025283429E-2</v>
      </c>
      <c r="F21" s="196">
        <v>43186.75</v>
      </c>
      <c r="G21" s="108">
        <v>47189.79</v>
      </c>
      <c r="H21" s="166">
        <v>9.2691392614632981E-2</v>
      </c>
      <c r="I21" s="196">
        <v>0</v>
      </c>
      <c r="J21" s="108">
        <v>0</v>
      </c>
      <c r="K21" s="166">
        <v>0</v>
      </c>
      <c r="L21" s="196">
        <v>463130.48</v>
      </c>
      <c r="M21" s="108">
        <v>499195.14999999997</v>
      </c>
      <c r="N21" s="166">
        <v>7.7871510421857762E-2</v>
      </c>
      <c r="S21" s="108"/>
      <c r="T21" s="108"/>
      <c r="X21" s="90"/>
    </row>
    <row r="22" spans="2:25" ht="15" customHeight="1">
      <c r="B22" s="71" t="s">
        <v>159</v>
      </c>
      <c r="C22" s="196">
        <v>0</v>
      </c>
      <c r="D22" s="108">
        <v>0</v>
      </c>
      <c r="E22" s="166">
        <v>0</v>
      </c>
      <c r="F22" s="196">
        <v>399690.5</v>
      </c>
      <c r="G22" s="108">
        <v>420270.77</v>
      </c>
      <c r="H22" s="166">
        <v>5.1490515786589919E-2</v>
      </c>
      <c r="I22" s="196">
        <v>0</v>
      </c>
      <c r="J22" s="108">
        <v>0</v>
      </c>
      <c r="K22" s="166">
        <v>0</v>
      </c>
      <c r="L22" s="196">
        <v>399690.5</v>
      </c>
      <c r="M22" s="108">
        <v>420270.77</v>
      </c>
      <c r="N22" s="166">
        <v>5.1490515786589919E-2</v>
      </c>
    </row>
    <row r="23" spans="2:25" ht="15" customHeight="1">
      <c r="B23" s="190" t="s">
        <v>211</v>
      </c>
      <c r="C23" s="196">
        <v>0</v>
      </c>
      <c r="D23" s="108">
        <v>0</v>
      </c>
      <c r="E23" s="166">
        <v>0</v>
      </c>
      <c r="F23" s="196">
        <v>358822.66</v>
      </c>
      <c r="G23" s="108">
        <v>374899.65</v>
      </c>
      <c r="H23" s="166">
        <v>4.4804834789419518E-2</v>
      </c>
      <c r="I23" s="196">
        <v>0</v>
      </c>
      <c r="J23" s="108">
        <v>0</v>
      </c>
      <c r="K23" s="166">
        <v>0</v>
      </c>
      <c r="L23" s="196">
        <v>358822.66</v>
      </c>
      <c r="M23" s="108">
        <v>374899.65</v>
      </c>
      <c r="N23" s="166">
        <v>4.4804834789419518E-2</v>
      </c>
      <c r="X23" s="84"/>
      <c r="Y23" s="84"/>
    </row>
    <row r="24" spans="2:25" ht="15" customHeight="1">
      <c r="B24" s="71" t="s">
        <v>4</v>
      </c>
      <c r="C24" s="196">
        <v>266696.64</v>
      </c>
      <c r="D24" s="108">
        <v>345459.14</v>
      </c>
      <c r="E24" s="166">
        <v>0.29532618033733005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266696.64</v>
      </c>
      <c r="M24" s="108">
        <v>345459.14</v>
      </c>
      <c r="N24" s="166">
        <v>0.29532618033733005</v>
      </c>
    </row>
    <row r="25" spans="2:25" ht="15" customHeight="1">
      <c r="B25" s="71" t="s">
        <v>147</v>
      </c>
      <c r="C25" s="196">
        <v>0</v>
      </c>
      <c r="D25" s="108">
        <v>0</v>
      </c>
      <c r="E25" s="166">
        <v>0</v>
      </c>
      <c r="F25" s="196">
        <v>336599.12</v>
      </c>
      <c r="G25" s="108">
        <v>340303.94</v>
      </c>
      <c r="H25" s="166">
        <v>1.1006624140906866E-2</v>
      </c>
      <c r="I25" s="196">
        <v>0</v>
      </c>
      <c r="J25" s="108">
        <v>0</v>
      </c>
      <c r="K25" s="166">
        <v>0</v>
      </c>
      <c r="L25" s="196">
        <v>336599.12</v>
      </c>
      <c r="M25" s="108">
        <v>340303.94</v>
      </c>
      <c r="N25" s="166">
        <v>1.1006624140906866E-2</v>
      </c>
    </row>
    <row r="26" spans="2:25" ht="15" customHeight="1">
      <c r="B26" s="71" t="s">
        <v>0</v>
      </c>
      <c r="C26" s="196">
        <v>250224.23</v>
      </c>
      <c r="D26" s="108">
        <v>289381.03000000003</v>
      </c>
      <c r="E26" s="166">
        <v>0.15648684382004099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250224.23</v>
      </c>
      <c r="M26" s="108">
        <v>289381.03000000003</v>
      </c>
      <c r="N26" s="166">
        <v>0.15648684382004099</v>
      </c>
    </row>
    <row r="27" spans="2:25" ht="15" customHeight="1">
      <c r="B27" s="71" t="s">
        <v>205</v>
      </c>
      <c r="C27" s="196">
        <v>234861.49</v>
      </c>
      <c r="D27" s="108">
        <v>270215.15000000002</v>
      </c>
      <c r="E27" s="166">
        <v>0.15052982930492365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234861.49</v>
      </c>
      <c r="M27" s="108">
        <v>270215.15000000002</v>
      </c>
      <c r="N27" s="166">
        <v>0.15052982930492365</v>
      </c>
    </row>
    <row r="28" spans="2:25" ht="15" customHeight="1">
      <c r="B28" s="190" t="s">
        <v>214</v>
      </c>
      <c r="C28" s="196">
        <v>90699.41</v>
      </c>
      <c r="D28" s="108">
        <v>94577.36</v>
      </c>
      <c r="E28" s="166">
        <v>4.2756066439682432E-2</v>
      </c>
      <c r="F28" s="196">
        <v>172166.44</v>
      </c>
      <c r="G28" s="108">
        <v>171031.43</v>
      </c>
      <c r="H28" s="166">
        <v>-6.5925159398080675E-3</v>
      </c>
      <c r="I28" s="196">
        <v>0</v>
      </c>
      <c r="J28" s="108">
        <v>0</v>
      </c>
      <c r="K28" s="166">
        <v>0</v>
      </c>
      <c r="L28" s="196">
        <v>262865.84999999998</v>
      </c>
      <c r="M28" s="108">
        <v>265608.78999999998</v>
      </c>
      <c r="N28" s="166">
        <v>1.0434752174921172E-2</v>
      </c>
    </row>
    <row r="29" spans="2:25" ht="15" customHeight="1">
      <c r="B29" s="71" t="s">
        <v>210</v>
      </c>
      <c r="C29" s="196">
        <v>0</v>
      </c>
      <c r="D29" s="108">
        <v>0</v>
      </c>
      <c r="E29" s="166">
        <v>0</v>
      </c>
      <c r="F29" s="196">
        <v>209809.9</v>
      </c>
      <c r="G29" s="108">
        <v>233977.42</v>
      </c>
      <c r="H29" s="166">
        <v>0.11518770086635578</v>
      </c>
      <c r="I29" s="196">
        <v>0</v>
      </c>
      <c r="J29" s="108">
        <v>0</v>
      </c>
      <c r="K29" s="166">
        <v>0</v>
      </c>
      <c r="L29" s="196">
        <v>209809.9</v>
      </c>
      <c r="M29" s="108">
        <v>233977.42</v>
      </c>
      <c r="N29" s="166">
        <v>0.11518770086635578</v>
      </c>
    </row>
    <row r="30" spans="2:25" ht="15" customHeight="1">
      <c r="B30" s="71" t="s">
        <v>30</v>
      </c>
      <c r="C30" s="196">
        <v>184431.76</v>
      </c>
      <c r="D30" s="108">
        <v>229799.86</v>
      </c>
      <c r="E30" s="166">
        <v>0.24598854340488849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184431.76</v>
      </c>
      <c r="M30" s="108">
        <v>229799.86</v>
      </c>
      <c r="N30" s="166">
        <v>0.24598854340488849</v>
      </c>
    </row>
    <row r="31" spans="2:25" ht="15" customHeight="1">
      <c r="B31" s="190" t="s">
        <v>204</v>
      </c>
      <c r="C31" s="196">
        <v>167531.79</v>
      </c>
      <c r="D31" s="108">
        <v>197241.34</v>
      </c>
      <c r="E31" s="166">
        <v>0.17733679082638576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167531.79</v>
      </c>
      <c r="M31" s="108">
        <v>197241.34</v>
      </c>
      <c r="N31" s="166">
        <v>0.17733679082638576</v>
      </c>
    </row>
    <row r="32" spans="2:25" ht="15" customHeight="1">
      <c r="B32" s="71" t="s">
        <v>131</v>
      </c>
      <c r="C32" s="196">
        <v>102843</v>
      </c>
      <c r="D32" s="108">
        <v>105487.24</v>
      </c>
      <c r="E32" s="166">
        <v>2.5711424209717774E-2</v>
      </c>
      <c r="F32" s="196">
        <v>63263.66</v>
      </c>
      <c r="G32" s="108">
        <v>72643.81</v>
      </c>
      <c r="H32" s="166">
        <v>0.14827074500590059</v>
      </c>
      <c r="I32" s="196">
        <v>0</v>
      </c>
      <c r="J32" s="108">
        <v>0</v>
      </c>
      <c r="K32" s="166">
        <v>0</v>
      </c>
      <c r="L32" s="196">
        <v>166106.66</v>
      </c>
      <c r="M32" s="108">
        <v>178131.05</v>
      </c>
      <c r="N32" s="166">
        <v>7.2389571857022383E-2</v>
      </c>
    </row>
    <row r="33" spans="2:22" ht="15" customHeight="1">
      <c r="B33" s="71" t="s">
        <v>1</v>
      </c>
      <c r="C33" s="196">
        <v>134971.29</v>
      </c>
      <c r="D33" s="108">
        <v>143614.56</v>
      </c>
      <c r="E33" s="166">
        <v>6.4037840936394613E-2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134971.29</v>
      </c>
      <c r="M33" s="108">
        <v>143614.56</v>
      </c>
      <c r="N33" s="166">
        <v>6.4037840936394613E-2</v>
      </c>
    </row>
    <row r="34" spans="2:22" ht="15" customHeight="1">
      <c r="B34" s="190" t="s">
        <v>163</v>
      </c>
      <c r="C34" s="196">
        <v>97584.89</v>
      </c>
      <c r="D34" s="108">
        <v>94706.78</v>
      </c>
      <c r="E34" s="166">
        <v>-2.9493398004547637E-2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97584.89</v>
      </c>
      <c r="M34" s="108">
        <v>94706.78</v>
      </c>
      <c r="N34" s="166">
        <v>-2.9493398004547637E-2</v>
      </c>
      <c r="U34" s="84"/>
      <c r="V34" s="84"/>
    </row>
    <row r="35" spans="2:22" ht="15" customHeight="1">
      <c r="B35" s="71" t="s">
        <v>2</v>
      </c>
      <c r="C35" s="196">
        <v>0</v>
      </c>
      <c r="D35" s="108">
        <v>0</v>
      </c>
      <c r="E35" s="166">
        <v>0</v>
      </c>
      <c r="F35" s="196">
        <v>42426.23</v>
      </c>
      <c r="G35" s="108">
        <v>53234.63</v>
      </c>
      <c r="H35" s="166">
        <v>0.25475749318287277</v>
      </c>
      <c r="I35" s="196">
        <v>0</v>
      </c>
      <c r="J35" s="108">
        <v>0</v>
      </c>
      <c r="K35" s="166">
        <v>0</v>
      </c>
      <c r="L35" s="196">
        <v>42426.23</v>
      </c>
      <c r="M35" s="108">
        <v>53234.63</v>
      </c>
      <c r="N35" s="166">
        <v>0.25475749318287277</v>
      </c>
    </row>
    <row r="36" spans="2:22" ht="15" customHeight="1">
      <c r="B36" s="71" t="s">
        <v>165</v>
      </c>
      <c r="C36" s="196">
        <v>46860.78</v>
      </c>
      <c r="D36" s="108">
        <v>47212.47</v>
      </c>
      <c r="E36" s="166">
        <v>7.5049967158037564E-3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46860.78</v>
      </c>
      <c r="M36" s="108">
        <v>47212.47</v>
      </c>
      <c r="N36" s="166">
        <v>7.5049967158037564E-3</v>
      </c>
    </row>
    <row r="37" spans="2:22" ht="15" customHeight="1">
      <c r="B37" s="190" t="s">
        <v>173</v>
      </c>
      <c r="C37" s="196">
        <v>42236.97</v>
      </c>
      <c r="D37" s="108">
        <v>45255.67</v>
      </c>
      <c r="E37" s="166">
        <v>7.1470562400664558E-2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42236.97</v>
      </c>
      <c r="M37" s="108">
        <v>45255.67</v>
      </c>
      <c r="N37" s="166">
        <v>7.1470562400664558E-2</v>
      </c>
      <c r="U37" s="84"/>
      <c r="V37" s="84"/>
    </row>
    <row r="38" spans="2:22" ht="15" customHeight="1">
      <c r="B38" s="190" t="s">
        <v>208</v>
      </c>
      <c r="C38" s="196">
        <v>41896.89</v>
      </c>
      <c r="D38" s="108">
        <v>45059.26</v>
      </c>
      <c r="E38" s="166">
        <v>7.547982678427928E-2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41896.89</v>
      </c>
      <c r="M38" s="108">
        <v>45059.26</v>
      </c>
      <c r="N38" s="166">
        <v>7.547982678427928E-2</v>
      </c>
      <c r="U38" s="84"/>
      <c r="V38" s="84"/>
    </row>
    <row r="39" spans="2:22" ht="15" customHeight="1">
      <c r="B39" s="71" t="s">
        <v>212</v>
      </c>
      <c r="C39" s="196">
        <v>0</v>
      </c>
      <c r="D39" s="108">
        <v>0</v>
      </c>
      <c r="E39" s="166">
        <v>0</v>
      </c>
      <c r="F39" s="196">
        <v>30990.73</v>
      </c>
      <c r="G39" s="108">
        <v>39335.660000000003</v>
      </c>
      <c r="H39" s="166">
        <v>0.26927181128034106</v>
      </c>
      <c r="I39" s="196">
        <v>0</v>
      </c>
      <c r="J39" s="108">
        <v>0</v>
      </c>
      <c r="K39" s="166">
        <v>0</v>
      </c>
      <c r="L39" s="196">
        <v>30990.73</v>
      </c>
      <c r="M39" s="108">
        <v>39335.660000000003</v>
      </c>
      <c r="N39" s="166">
        <v>0.26927181128034106</v>
      </c>
    </row>
    <row r="40" spans="2:22" ht="15" customHeight="1">
      <c r="B40" s="190" t="s">
        <v>217</v>
      </c>
      <c r="C40" s="196">
        <v>0</v>
      </c>
      <c r="D40" s="108">
        <v>35998.160000000003</v>
      </c>
      <c r="E40" s="166" t="s">
        <v>282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0</v>
      </c>
      <c r="M40" s="108">
        <v>35998.160000000003</v>
      </c>
      <c r="N40" s="166" t="s">
        <v>282</v>
      </c>
    </row>
    <row r="41" spans="2:22" ht="15" customHeight="1">
      <c r="B41" s="190" t="s">
        <v>215</v>
      </c>
      <c r="C41" s="196">
        <v>0</v>
      </c>
      <c r="D41" s="108">
        <v>34700.54</v>
      </c>
      <c r="E41" s="166" t="s">
        <v>282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0</v>
      </c>
      <c r="M41" s="108">
        <v>34700.54</v>
      </c>
      <c r="N41" s="166" t="s">
        <v>282</v>
      </c>
    </row>
    <row r="42" spans="2:22" ht="15" customHeight="1">
      <c r="B42" s="71" t="s">
        <v>3</v>
      </c>
      <c r="C42" s="196">
        <v>28916.240000000002</v>
      </c>
      <c r="D42" s="108">
        <v>34379.949999999997</v>
      </c>
      <c r="E42" s="166">
        <v>0.18894953147435473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28916.240000000002</v>
      </c>
      <c r="M42" s="108">
        <v>34379.949999999997</v>
      </c>
      <c r="N42" s="166">
        <v>0.18894953147435473</v>
      </c>
    </row>
    <row r="43" spans="2:22" ht="15" customHeight="1">
      <c r="B43" s="190" t="s">
        <v>216</v>
      </c>
      <c r="C43" s="196">
        <v>0</v>
      </c>
      <c r="D43" s="108">
        <v>0</v>
      </c>
      <c r="E43" s="166">
        <v>0</v>
      </c>
      <c r="F43" s="196">
        <v>0</v>
      </c>
      <c r="G43" s="108">
        <v>33208.54</v>
      </c>
      <c r="H43" s="166" t="s">
        <v>282</v>
      </c>
      <c r="I43" s="196">
        <v>0</v>
      </c>
      <c r="J43" s="108">
        <v>0</v>
      </c>
      <c r="K43" s="166">
        <v>0</v>
      </c>
      <c r="L43" s="196">
        <v>0</v>
      </c>
      <c r="M43" s="108">
        <v>33208.54</v>
      </c>
      <c r="N43" s="166" t="s">
        <v>282</v>
      </c>
      <c r="U43" s="111"/>
    </row>
    <row r="44" spans="2:22" ht="15" customHeight="1">
      <c r="B44" s="71" t="s">
        <v>29</v>
      </c>
      <c r="C44" s="196">
        <v>0</v>
      </c>
      <c r="D44" s="108">
        <v>0</v>
      </c>
      <c r="E44" s="166">
        <v>0</v>
      </c>
      <c r="F44" s="196">
        <v>32256.09</v>
      </c>
      <c r="G44" s="108">
        <v>32367.64</v>
      </c>
      <c r="H44" s="166">
        <v>3.4582616801974225E-3</v>
      </c>
      <c r="I44" s="196">
        <v>0</v>
      </c>
      <c r="J44" s="108">
        <v>0</v>
      </c>
      <c r="K44" s="166"/>
      <c r="L44" s="196">
        <v>32256.09</v>
      </c>
      <c r="M44" s="108">
        <v>32367.64</v>
      </c>
      <c r="N44" s="166">
        <v>3.4582616801974225E-3</v>
      </c>
    </row>
    <row r="45" spans="2:22" ht="15" customHeight="1">
      <c r="B45" s="71" t="s">
        <v>206</v>
      </c>
      <c r="C45" s="196">
        <v>0</v>
      </c>
      <c r="D45" s="108">
        <v>0</v>
      </c>
      <c r="E45" s="166">
        <v>0</v>
      </c>
      <c r="F45" s="196">
        <v>24456.62</v>
      </c>
      <c r="G45" s="108">
        <v>27608.37</v>
      </c>
      <c r="H45" s="166">
        <v>0.12887103778036377</v>
      </c>
      <c r="I45" s="196">
        <v>0</v>
      </c>
      <c r="J45" s="108">
        <v>0</v>
      </c>
      <c r="K45" s="166">
        <v>0</v>
      </c>
      <c r="L45" s="196">
        <v>24456.62</v>
      </c>
      <c r="M45" s="108">
        <v>27608.37</v>
      </c>
      <c r="N45" s="166">
        <v>0.12887103778036377</v>
      </c>
      <c r="R45" s="84"/>
      <c r="S45" s="84"/>
    </row>
    <row r="46" spans="2:22" ht="15" customHeight="1">
      <c r="B46" s="190" t="s">
        <v>162</v>
      </c>
      <c r="C46" s="196">
        <v>21984.240000000002</v>
      </c>
      <c r="D46" s="108">
        <v>22362.87</v>
      </c>
      <c r="E46" s="166">
        <v>1.7222792327594556E-2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21984.240000000002</v>
      </c>
      <c r="M46" s="108">
        <v>22362.87</v>
      </c>
      <c r="N46" s="166">
        <v>1.7222792327594556E-2</v>
      </c>
      <c r="R46" s="10"/>
      <c r="S46" s="10"/>
    </row>
    <row r="47" spans="2:22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R47" s="10"/>
      <c r="S47" s="10"/>
    </row>
    <row r="48" spans="2:22" s="10" customFormat="1" ht="21" customHeight="1" thickTop="1" thickBot="1">
      <c r="B48" s="6" t="s">
        <v>5</v>
      </c>
      <c r="C48" s="55">
        <v>7922306.8399999999</v>
      </c>
      <c r="D48" s="56">
        <v>8728822.0100000016</v>
      </c>
      <c r="E48" s="9">
        <v>0.10180307154071323</v>
      </c>
      <c r="F48" s="55">
        <v>13595436.030000001</v>
      </c>
      <c r="G48" s="56">
        <v>14404734.610000001</v>
      </c>
      <c r="H48" s="9">
        <v>5.9527225034502994E-2</v>
      </c>
      <c r="I48" s="55">
        <v>90814.07</v>
      </c>
      <c r="J48" s="56">
        <v>78910.84</v>
      </c>
      <c r="K48" s="9">
        <v>-0.13107253094151611</v>
      </c>
      <c r="L48" s="55">
        <v>21517742.869999997</v>
      </c>
      <c r="M48" s="56">
        <v>23133556.619999997</v>
      </c>
      <c r="N48" s="9">
        <v>7.5092158120950728E-2</v>
      </c>
      <c r="Q48" s="48"/>
      <c r="R48" s="48"/>
      <c r="S48" s="48"/>
      <c r="T48" s="48"/>
      <c r="U48" s="48"/>
      <c r="V48" s="48"/>
    </row>
    <row r="49" spans="2:14" s="48" customFormat="1" ht="13.5" thickTop="1">
      <c r="B49" s="48" t="s">
        <v>43</v>
      </c>
      <c r="D49" s="48" t="s">
        <v>45</v>
      </c>
    </row>
    <row r="50" spans="2:14">
      <c r="B50" s="48" t="s">
        <v>242</v>
      </c>
      <c r="L50" s="82"/>
      <c r="M50" s="82"/>
      <c r="N50" s="10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s="98" customFormat="1" ht="12.75" customHeight="1">
      <c r="B1" s="364" t="s">
        <v>27</v>
      </c>
      <c r="C1" s="364"/>
    </row>
    <row r="2" spans="2:32" s="98" customFormat="1" ht="12.75" customHeight="1">
      <c r="B2" s="364"/>
      <c r="C2" s="364"/>
    </row>
    <row r="3" spans="2:32" ht="15.75">
      <c r="B3" s="365" t="s">
        <v>10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32" ht="20.25">
      <c r="B4" s="366" t="s">
        <v>153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32" ht="18">
      <c r="B5" s="367" t="s">
        <v>219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32" ht="13.5" thickBot="1">
      <c r="B6" s="371" t="s">
        <v>19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32" s="2" customFormat="1" ht="15.75" customHeight="1" thickTop="1">
      <c r="B7" s="407" t="s">
        <v>197</v>
      </c>
      <c r="C7" s="409" t="s">
        <v>22</v>
      </c>
      <c r="D7" s="369"/>
      <c r="E7" s="374"/>
      <c r="F7" s="369" t="s">
        <v>23</v>
      </c>
      <c r="G7" s="369"/>
      <c r="H7" s="369"/>
      <c r="I7" s="409" t="s">
        <v>189</v>
      </c>
      <c r="J7" s="369"/>
      <c r="K7" s="374"/>
      <c r="L7" s="369" t="s">
        <v>21</v>
      </c>
      <c r="M7" s="369"/>
      <c r="N7" s="374"/>
    </row>
    <row r="8" spans="2:32" s="5" customFormat="1" ht="15.75" customHeight="1" thickBot="1">
      <c r="B8" s="408"/>
      <c r="C8" s="286">
        <v>45351</v>
      </c>
      <c r="D8" s="287">
        <v>45716</v>
      </c>
      <c r="E8" s="288" t="s">
        <v>190</v>
      </c>
      <c r="F8" s="286">
        <v>45351</v>
      </c>
      <c r="G8" s="287">
        <v>45716</v>
      </c>
      <c r="H8" s="288" t="s">
        <v>190</v>
      </c>
      <c r="I8" s="286">
        <v>45351</v>
      </c>
      <c r="J8" s="287">
        <v>45716</v>
      </c>
      <c r="K8" s="288" t="s">
        <v>190</v>
      </c>
      <c r="L8" s="286">
        <v>45351</v>
      </c>
      <c r="M8" s="287">
        <v>45716</v>
      </c>
      <c r="N8" s="289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6">
        <v>1521738.24</v>
      </c>
      <c r="D9" s="108">
        <v>1605323</v>
      </c>
      <c r="E9" s="166">
        <v>5.4927160140235423E-2</v>
      </c>
      <c r="F9" s="196">
        <v>2977034.65</v>
      </c>
      <c r="G9" s="108">
        <v>3194401.84</v>
      </c>
      <c r="H9" s="166">
        <v>7.3014665784961533E-2</v>
      </c>
      <c r="I9" s="196">
        <v>77663.73</v>
      </c>
      <c r="J9" s="108">
        <v>79949.100000000006</v>
      </c>
      <c r="K9" s="166">
        <v>2.9426477456079049E-2</v>
      </c>
      <c r="L9" s="196">
        <v>4498772.8899999997</v>
      </c>
      <c r="M9" s="108">
        <v>4799724.84</v>
      </c>
      <c r="N9" s="166">
        <v>6.6896453179258006E-2</v>
      </c>
      <c r="X9" s="84"/>
      <c r="Y9" s="84"/>
    </row>
    <row r="10" spans="2:32" ht="15" customHeight="1">
      <c r="B10" s="71" t="s">
        <v>31</v>
      </c>
      <c r="C10" s="196">
        <v>971356.99</v>
      </c>
      <c r="D10" s="108">
        <v>1013909.03</v>
      </c>
      <c r="E10" s="166">
        <v>4.3806798569494043E-2</v>
      </c>
      <c r="F10" s="196">
        <v>2845954.73</v>
      </c>
      <c r="G10" s="108">
        <v>2944752.69</v>
      </c>
      <c r="H10" s="166">
        <v>3.471522542454495E-2</v>
      </c>
      <c r="I10" s="196">
        <v>0</v>
      </c>
      <c r="J10" s="108">
        <v>0</v>
      </c>
      <c r="K10" s="166">
        <v>0</v>
      </c>
      <c r="L10" s="196">
        <v>3817311.7199999997</v>
      </c>
      <c r="M10" s="108">
        <v>3958661.7199999997</v>
      </c>
      <c r="N10" s="166">
        <v>3.7028676295788598E-2</v>
      </c>
      <c r="X10" s="84"/>
      <c r="Y10" s="84"/>
    </row>
    <row r="11" spans="2:32" ht="15" customHeight="1">
      <c r="B11" s="71" t="s">
        <v>32</v>
      </c>
      <c r="C11" s="196">
        <v>157857.41</v>
      </c>
      <c r="D11" s="108">
        <v>156261.47</v>
      </c>
      <c r="E11" s="166">
        <v>-1.0110010040073522E-2</v>
      </c>
      <c r="F11" s="196">
        <v>1789987.61</v>
      </c>
      <c r="G11" s="108">
        <v>2041060.83</v>
      </c>
      <c r="H11" s="166">
        <v>0.1402653396019875</v>
      </c>
      <c r="I11" s="196">
        <v>0</v>
      </c>
      <c r="J11" s="108">
        <v>0</v>
      </c>
      <c r="K11" s="166">
        <v>0</v>
      </c>
      <c r="L11" s="196">
        <v>1947845.02</v>
      </c>
      <c r="M11" s="108">
        <v>2197322.3000000003</v>
      </c>
      <c r="N11" s="166">
        <v>0.12807860863591716</v>
      </c>
      <c r="X11" s="84"/>
      <c r="Y11" s="84"/>
    </row>
    <row r="12" spans="2:32" ht="15" customHeight="1">
      <c r="B12" s="71" t="s">
        <v>164</v>
      </c>
      <c r="C12" s="196">
        <v>451851.39</v>
      </c>
      <c r="D12" s="108">
        <v>522123.97</v>
      </c>
      <c r="E12" s="166">
        <v>0.15552144256986783</v>
      </c>
      <c r="F12" s="196">
        <v>911179.47</v>
      </c>
      <c r="G12" s="108">
        <v>904188.07</v>
      </c>
      <c r="H12" s="166">
        <v>-7.672912121253153E-3</v>
      </c>
      <c r="I12" s="196">
        <v>13034.01</v>
      </c>
      <c r="J12" s="108">
        <v>0</v>
      </c>
      <c r="K12" s="166"/>
      <c r="L12" s="196">
        <v>1363030.8599999999</v>
      </c>
      <c r="M12" s="108">
        <v>1426312.04</v>
      </c>
      <c r="N12" s="166">
        <v>4.6426813843378552E-2</v>
      </c>
      <c r="X12" s="84"/>
      <c r="Y12" s="84"/>
    </row>
    <row r="13" spans="2:32" ht="15" customHeight="1">
      <c r="B13" s="71" t="s">
        <v>145</v>
      </c>
      <c r="C13" s="196">
        <v>0</v>
      </c>
      <c r="D13" s="108">
        <v>0</v>
      </c>
      <c r="E13" s="166">
        <v>0</v>
      </c>
      <c r="F13" s="196">
        <v>1231529.08</v>
      </c>
      <c r="G13" s="108">
        <v>1318103.56</v>
      </c>
      <c r="H13" s="166">
        <v>7.0298364371550182E-2</v>
      </c>
      <c r="I13" s="196">
        <v>0</v>
      </c>
      <c r="J13" s="108">
        <v>0</v>
      </c>
      <c r="K13" s="166">
        <v>0</v>
      </c>
      <c r="L13" s="196">
        <v>1231529.08</v>
      </c>
      <c r="M13" s="108">
        <v>1318103.56</v>
      </c>
      <c r="N13" s="166">
        <v>7.0298364371550182E-2</v>
      </c>
      <c r="P13" s="82"/>
      <c r="Q13" s="82"/>
      <c r="R13" s="117"/>
      <c r="S13" s="100"/>
      <c r="T13" s="102"/>
      <c r="U13" s="103"/>
      <c r="V13" s="101"/>
      <c r="W13" s="103"/>
      <c r="X13" s="102"/>
      <c r="Y13" s="84"/>
      <c r="Z13" s="170"/>
      <c r="AA13" s="84"/>
      <c r="AB13" s="84"/>
      <c r="AC13" s="84"/>
      <c r="AD13" s="84"/>
      <c r="AF13" s="84"/>
    </row>
    <row r="14" spans="2:32" ht="15" customHeight="1">
      <c r="B14" s="190" t="s">
        <v>213</v>
      </c>
      <c r="C14" s="196">
        <v>0</v>
      </c>
      <c r="D14" s="108">
        <v>0</v>
      </c>
      <c r="E14" s="166">
        <v>0</v>
      </c>
      <c r="F14" s="196">
        <v>915654.37</v>
      </c>
      <c r="G14" s="108">
        <v>1139691.3400000001</v>
      </c>
      <c r="H14" s="166">
        <v>0.244674166738264</v>
      </c>
      <c r="I14" s="196">
        <v>0</v>
      </c>
      <c r="J14" s="108">
        <v>0</v>
      </c>
      <c r="K14" s="166">
        <v>0</v>
      </c>
      <c r="L14" s="196">
        <v>915654.37</v>
      </c>
      <c r="M14" s="108">
        <v>1139691.3400000001</v>
      </c>
      <c r="N14" s="166">
        <v>0.244674166738264</v>
      </c>
      <c r="X14" s="84"/>
      <c r="Y14" s="84"/>
    </row>
    <row r="15" spans="2:32" ht="15" customHeight="1">
      <c r="B15" s="190" t="s">
        <v>148</v>
      </c>
      <c r="C15" s="196">
        <v>186016.8</v>
      </c>
      <c r="D15" s="108">
        <v>183373.53</v>
      </c>
      <c r="E15" s="166">
        <v>-1.4209845562336249E-2</v>
      </c>
      <c r="F15" s="196">
        <v>808716.18</v>
      </c>
      <c r="G15" s="108">
        <v>815664.86</v>
      </c>
      <c r="H15" s="166">
        <v>8.5922356592394809E-3</v>
      </c>
      <c r="I15" s="196">
        <v>0</v>
      </c>
      <c r="J15" s="108">
        <v>0</v>
      </c>
      <c r="K15" s="166">
        <v>0</v>
      </c>
      <c r="L15" s="196">
        <v>994732.98</v>
      </c>
      <c r="M15" s="108">
        <v>999038.39</v>
      </c>
      <c r="N15" s="166">
        <v>4.3282067515244471E-3</v>
      </c>
      <c r="X15" s="84"/>
      <c r="Y15" s="84"/>
    </row>
    <row r="16" spans="2:32" ht="15" customHeight="1">
      <c r="B16" s="71" t="s">
        <v>132</v>
      </c>
      <c r="C16" s="196">
        <v>717372.79</v>
      </c>
      <c r="D16" s="108">
        <v>866101.36</v>
      </c>
      <c r="E16" s="166">
        <v>0.20732396331898781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717372.79</v>
      </c>
      <c r="M16" s="108">
        <v>866101.36</v>
      </c>
      <c r="N16" s="166">
        <v>0.20732396331898781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33</v>
      </c>
      <c r="C17" s="196">
        <v>394100.65</v>
      </c>
      <c r="D17" s="108">
        <v>496461.65</v>
      </c>
      <c r="E17" s="166">
        <v>0.25973314177482326</v>
      </c>
      <c r="F17" s="196">
        <v>355662.13</v>
      </c>
      <c r="G17" s="108">
        <v>260836.43</v>
      </c>
      <c r="H17" s="166">
        <v>-0.26661736519432083</v>
      </c>
      <c r="I17" s="196">
        <v>0</v>
      </c>
      <c r="J17" s="108">
        <v>0</v>
      </c>
      <c r="K17" s="166">
        <v>0</v>
      </c>
      <c r="L17" s="196">
        <v>749762.78</v>
      </c>
      <c r="M17" s="108">
        <v>757298.08000000007</v>
      </c>
      <c r="N17" s="166">
        <v>1.005024549231431E-2</v>
      </c>
      <c r="S17" s="111"/>
      <c r="T17" s="111"/>
      <c r="X17" s="84"/>
      <c r="Y17" s="84"/>
    </row>
    <row r="18" spans="2:25" ht="15" customHeight="1">
      <c r="B18" s="71" t="s">
        <v>207</v>
      </c>
      <c r="C18" s="196">
        <v>567235.91</v>
      </c>
      <c r="D18" s="108">
        <v>654967.25</v>
      </c>
      <c r="E18" s="166">
        <v>0.15466464385162068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166">
        <v>0</v>
      </c>
      <c r="L18" s="196">
        <v>567235.91</v>
      </c>
      <c r="M18" s="108">
        <v>654967.25</v>
      </c>
      <c r="N18" s="166">
        <v>0.15466464385162068</v>
      </c>
      <c r="U18" s="111"/>
    </row>
    <row r="19" spans="2:25" ht="15" customHeight="1">
      <c r="B19" s="71" t="s">
        <v>160</v>
      </c>
      <c r="C19" s="196">
        <v>300944.96999999997</v>
      </c>
      <c r="D19" s="108">
        <v>350019.19</v>
      </c>
      <c r="E19" s="166">
        <v>0.16306708831185993</v>
      </c>
      <c r="F19" s="196">
        <v>268435.90000000002</v>
      </c>
      <c r="G19" s="108">
        <v>277177.69</v>
      </c>
      <c r="H19" s="166">
        <v>3.2565651613662622E-2</v>
      </c>
      <c r="I19" s="196">
        <v>0</v>
      </c>
      <c r="J19" s="108">
        <v>0</v>
      </c>
      <c r="K19" s="166">
        <v>0</v>
      </c>
      <c r="L19" s="196">
        <v>569380.87</v>
      </c>
      <c r="M19" s="108">
        <v>627196.88</v>
      </c>
      <c r="N19" s="166">
        <v>0.10154189058020163</v>
      </c>
    </row>
    <row r="20" spans="2:25" ht="15" customHeight="1">
      <c r="B20" s="190" t="s">
        <v>146</v>
      </c>
      <c r="C20" s="196">
        <v>667688.6</v>
      </c>
      <c r="D20" s="108">
        <v>562502.56999999995</v>
      </c>
      <c r="E20" s="166">
        <v>-0.15753755568089681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667688.6</v>
      </c>
      <c r="M20" s="108">
        <v>562502.56999999995</v>
      </c>
      <c r="N20" s="166">
        <v>-0.15753755568089681</v>
      </c>
    </row>
    <row r="21" spans="2:25" ht="15" customHeight="1">
      <c r="B21" s="71" t="s">
        <v>133</v>
      </c>
      <c r="C21" s="196">
        <v>451219.11</v>
      </c>
      <c r="D21" s="108">
        <v>491575.57</v>
      </c>
      <c r="E21" s="166">
        <v>8.943872080240578E-2</v>
      </c>
      <c r="F21" s="196">
        <v>47980.22</v>
      </c>
      <c r="G21" s="108">
        <v>51604.78</v>
      </c>
      <c r="H21" s="166">
        <v>7.5542796594096434E-2</v>
      </c>
      <c r="I21" s="196">
        <v>0</v>
      </c>
      <c r="J21" s="108">
        <v>0</v>
      </c>
      <c r="K21" s="166">
        <v>0</v>
      </c>
      <c r="L21" s="196">
        <v>499199.32999999996</v>
      </c>
      <c r="M21" s="108">
        <v>543180.35</v>
      </c>
      <c r="N21" s="166">
        <v>8.8103123055073049E-2</v>
      </c>
      <c r="S21" s="89"/>
      <c r="T21" s="89"/>
      <c r="X21" s="90"/>
    </row>
    <row r="22" spans="2:25" ht="15" customHeight="1">
      <c r="B22" s="71" t="s">
        <v>159</v>
      </c>
      <c r="C22" s="196">
        <v>0</v>
      </c>
      <c r="D22" s="108">
        <v>0</v>
      </c>
      <c r="E22" s="166">
        <v>0</v>
      </c>
      <c r="F22" s="196">
        <v>402286.18</v>
      </c>
      <c r="G22" s="108">
        <v>429903.64</v>
      </c>
      <c r="H22" s="166">
        <v>6.865127705853584E-2</v>
      </c>
      <c r="I22" s="196">
        <v>0</v>
      </c>
      <c r="J22" s="108">
        <v>0</v>
      </c>
      <c r="K22" s="166">
        <v>0</v>
      </c>
      <c r="L22" s="196">
        <v>402286.18</v>
      </c>
      <c r="M22" s="108">
        <v>429903.64</v>
      </c>
      <c r="N22" s="166">
        <v>6.865127705853584E-2</v>
      </c>
    </row>
    <row r="23" spans="2:25" ht="15" customHeight="1">
      <c r="B23" s="190" t="s">
        <v>211</v>
      </c>
      <c r="C23" s="196">
        <v>0</v>
      </c>
      <c r="D23" s="108">
        <v>0</v>
      </c>
      <c r="E23" s="166">
        <v>0</v>
      </c>
      <c r="F23" s="196">
        <v>393203.65</v>
      </c>
      <c r="G23" s="108">
        <v>423819.89</v>
      </c>
      <c r="H23" s="166">
        <v>7.786357018812004E-2</v>
      </c>
      <c r="I23" s="196">
        <v>0</v>
      </c>
      <c r="J23" s="108">
        <v>0</v>
      </c>
      <c r="K23" s="166">
        <v>0</v>
      </c>
      <c r="L23" s="196">
        <v>393203.65</v>
      </c>
      <c r="M23" s="108">
        <v>423819.89</v>
      </c>
      <c r="N23" s="166">
        <v>7.786357018812004E-2</v>
      </c>
      <c r="X23" s="84"/>
      <c r="Y23" s="84"/>
    </row>
    <row r="24" spans="2:25" ht="15" customHeight="1">
      <c r="B24" s="71" t="s">
        <v>4</v>
      </c>
      <c r="C24" s="196">
        <v>280371.49</v>
      </c>
      <c r="D24" s="108">
        <v>362087.87</v>
      </c>
      <c r="E24" s="166">
        <v>0.29145752301705141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280371.49</v>
      </c>
      <c r="M24" s="108">
        <v>362087.87</v>
      </c>
      <c r="N24" s="166">
        <v>0.29145752301705141</v>
      </c>
    </row>
    <row r="25" spans="2:25" ht="15" customHeight="1">
      <c r="B25" s="71" t="s">
        <v>147</v>
      </c>
      <c r="C25" s="196">
        <v>0</v>
      </c>
      <c r="D25" s="108">
        <v>0</v>
      </c>
      <c r="E25" s="166">
        <v>0</v>
      </c>
      <c r="F25" s="196">
        <v>318717.74</v>
      </c>
      <c r="G25" s="108">
        <v>330140.57</v>
      </c>
      <c r="H25" s="166">
        <v>3.5839956696480144E-2</v>
      </c>
      <c r="I25" s="196">
        <v>0</v>
      </c>
      <c r="J25" s="108">
        <v>0</v>
      </c>
      <c r="K25" s="166">
        <v>0</v>
      </c>
      <c r="L25" s="196">
        <v>318717.74</v>
      </c>
      <c r="M25" s="108">
        <v>330140.57</v>
      </c>
      <c r="N25" s="166">
        <v>3.5839956696480144E-2</v>
      </c>
    </row>
    <row r="26" spans="2:25" ht="15" customHeight="1">
      <c r="B26" s="71" t="s">
        <v>0</v>
      </c>
      <c r="C26" s="196">
        <v>269011.64</v>
      </c>
      <c r="D26" s="108">
        <v>294061.5</v>
      </c>
      <c r="E26" s="166">
        <v>9.3118126784402289E-2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269011.64</v>
      </c>
      <c r="M26" s="108">
        <v>294061.5</v>
      </c>
      <c r="N26" s="166">
        <v>9.3118126784402289E-2</v>
      </c>
    </row>
    <row r="27" spans="2:25" ht="15" customHeight="1">
      <c r="B27" s="71" t="s">
        <v>205</v>
      </c>
      <c r="C27" s="196">
        <v>246263.95</v>
      </c>
      <c r="D27" s="108">
        <v>283729.06</v>
      </c>
      <c r="E27" s="166">
        <v>0.15213396032996296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246263.95</v>
      </c>
      <c r="M27" s="108">
        <v>283729.06</v>
      </c>
      <c r="N27" s="166">
        <v>0.15213396032996296</v>
      </c>
    </row>
    <row r="28" spans="2:25" ht="15" customHeight="1">
      <c r="B28" s="190" t="s">
        <v>214</v>
      </c>
      <c r="C28" s="196">
        <v>92303.38</v>
      </c>
      <c r="D28" s="108">
        <v>96594.67</v>
      </c>
      <c r="E28" s="166">
        <v>4.6491146911413136E-2</v>
      </c>
      <c r="F28" s="196">
        <v>173496.29</v>
      </c>
      <c r="G28" s="108">
        <v>174026.26</v>
      </c>
      <c r="H28" s="166">
        <v>3.0546474509627907E-3</v>
      </c>
      <c r="I28" s="196">
        <v>0</v>
      </c>
      <c r="J28" s="108">
        <v>0</v>
      </c>
      <c r="K28" s="166">
        <v>0</v>
      </c>
      <c r="L28" s="196">
        <v>265799.67000000004</v>
      </c>
      <c r="M28" s="108">
        <v>270620.93</v>
      </c>
      <c r="N28" s="166">
        <v>1.8138698215840337E-2</v>
      </c>
    </row>
    <row r="29" spans="2:25" ht="15" customHeight="1">
      <c r="B29" s="71" t="s">
        <v>30</v>
      </c>
      <c r="C29" s="196">
        <v>213854.58</v>
      </c>
      <c r="D29" s="108">
        <v>256464.67</v>
      </c>
      <c r="E29" s="166">
        <v>0.19924796560354249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213854.58</v>
      </c>
      <c r="M29" s="108">
        <v>256464.67</v>
      </c>
      <c r="N29" s="166">
        <v>0.19924796560354249</v>
      </c>
    </row>
    <row r="30" spans="2:25" ht="15" customHeight="1">
      <c r="B30" s="71" t="s">
        <v>210</v>
      </c>
      <c r="C30" s="196">
        <v>0</v>
      </c>
      <c r="D30" s="108">
        <v>0</v>
      </c>
      <c r="E30" s="166">
        <v>0</v>
      </c>
      <c r="F30" s="196">
        <v>211789.87</v>
      </c>
      <c r="G30" s="108">
        <v>236617.78</v>
      </c>
      <c r="H30" s="166">
        <v>0.11722897794875649</v>
      </c>
      <c r="I30" s="196">
        <v>0</v>
      </c>
      <c r="J30" s="108">
        <v>0</v>
      </c>
      <c r="K30" s="166">
        <v>0</v>
      </c>
      <c r="L30" s="196">
        <v>211789.87</v>
      </c>
      <c r="M30" s="108">
        <v>236617.78</v>
      </c>
      <c r="N30" s="166">
        <v>0.11722897794875649</v>
      </c>
    </row>
    <row r="31" spans="2:25" ht="15" customHeight="1">
      <c r="B31" s="190" t="s">
        <v>204</v>
      </c>
      <c r="C31" s="196">
        <v>171403.84</v>
      </c>
      <c r="D31" s="108">
        <v>188576.61</v>
      </c>
      <c r="E31" s="166">
        <v>0.100188945591884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171403.84</v>
      </c>
      <c r="M31" s="108">
        <v>188576.61</v>
      </c>
      <c r="N31" s="166">
        <v>0.100188945591884</v>
      </c>
    </row>
    <row r="32" spans="2:25" ht="15" customHeight="1">
      <c r="B32" s="71" t="s">
        <v>131</v>
      </c>
      <c r="C32" s="196">
        <v>102822.73</v>
      </c>
      <c r="D32" s="108">
        <v>107032.46</v>
      </c>
      <c r="E32" s="166">
        <v>4.0941628373415202E-2</v>
      </c>
      <c r="F32" s="196">
        <v>59359.17</v>
      </c>
      <c r="G32" s="108">
        <v>65515.21</v>
      </c>
      <c r="H32" s="166">
        <v>0.10370832341489952</v>
      </c>
      <c r="I32" s="196">
        <v>0</v>
      </c>
      <c r="J32" s="108">
        <v>0</v>
      </c>
      <c r="K32" s="166">
        <v>0</v>
      </c>
      <c r="L32" s="196">
        <v>162181.9</v>
      </c>
      <c r="M32" s="108">
        <v>172547.67</v>
      </c>
      <c r="N32" s="166">
        <v>6.3914468877229944E-2</v>
      </c>
    </row>
    <row r="33" spans="2:22" ht="15" customHeight="1">
      <c r="B33" s="71" t="s">
        <v>1</v>
      </c>
      <c r="C33" s="196">
        <v>140896.51</v>
      </c>
      <c r="D33" s="108">
        <v>154948.38</v>
      </c>
      <c r="E33" s="166">
        <v>9.9731852832976448E-2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140896.51</v>
      </c>
      <c r="M33" s="108">
        <v>154948.38</v>
      </c>
      <c r="N33" s="166">
        <v>9.9731852832976448E-2</v>
      </c>
    </row>
    <row r="34" spans="2:22" ht="15" customHeight="1">
      <c r="B34" s="190" t="s">
        <v>163</v>
      </c>
      <c r="C34" s="196">
        <v>104331.77</v>
      </c>
      <c r="D34" s="108">
        <v>99350.95</v>
      </c>
      <c r="E34" s="166">
        <v>-4.7740204158330746E-2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104331.77</v>
      </c>
      <c r="M34" s="108">
        <v>99350.95</v>
      </c>
      <c r="N34" s="166">
        <v>-4.7740204158330746E-2</v>
      </c>
    </row>
    <row r="35" spans="2:22" ht="15" customHeight="1">
      <c r="B35" s="71" t="s">
        <v>2</v>
      </c>
      <c r="C35" s="196">
        <v>0</v>
      </c>
      <c r="D35" s="108">
        <v>0</v>
      </c>
      <c r="E35" s="166">
        <v>0</v>
      </c>
      <c r="F35" s="196">
        <v>46267.02</v>
      </c>
      <c r="G35" s="108">
        <v>49516.42</v>
      </c>
      <c r="H35" s="166">
        <v>7.0231452122916094E-2</v>
      </c>
      <c r="I35" s="196">
        <v>0</v>
      </c>
      <c r="J35" s="108">
        <v>0</v>
      </c>
      <c r="K35" s="166">
        <v>0</v>
      </c>
      <c r="L35" s="196">
        <v>46267.02</v>
      </c>
      <c r="M35" s="108">
        <v>49516.42</v>
      </c>
      <c r="N35" s="166">
        <v>7.0231452122916094E-2</v>
      </c>
    </row>
    <row r="36" spans="2:22" ht="15" customHeight="1">
      <c r="B36" s="71" t="s">
        <v>165</v>
      </c>
      <c r="C36" s="196">
        <v>48012.639999999999</v>
      </c>
      <c r="D36" s="108">
        <v>49240.25</v>
      </c>
      <c r="E36" s="166">
        <v>2.5568475301503951E-2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48012.639999999999</v>
      </c>
      <c r="M36" s="108">
        <v>49240.25</v>
      </c>
      <c r="N36" s="166">
        <v>2.5568475301503951E-2</v>
      </c>
    </row>
    <row r="37" spans="2:22" ht="15" customHeight="1">
      <c r="B37" s="190" t="s">
        <v>173</v>
      </c>
      <c r="C37" s="196">
        <v>44386.41</v>
      </c>
      <c r="D37" s="108">
        <v>45811.5</v>
      </c>
      <c r="E37" s="166">
        <v>3.2106448798179359E-2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44386.41</v>
      </c>
      <c r="M37" s="108">
        <v>45811.5</v>
      </c>
      <c r="N37" s="166">
        <v>3.2106448798179359E-2</v>
      </c>
      <c r="U37" s="84"/>
      <c r="V37" s="84"/>
    </row>
    <row r="38" spans="2:22" ht="15" customHeight="1">
      <c r="B38" s="190" t="s">
        <v>208</v>
      </c>
      <c r="C38" s="196">
        <v>42847.85</v>
      </c>
      <c r="D38" s="108">
        <v>45688.52</v>
      </c>
      <c r="E38" s="166">
        <v>6.6296675329100482E-2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42847.85</v>
      </c>
      <c r="M38" s="108">
        <v>45688.52</v>
      </c>
      <c r="N38" s="166">
        <v>6.6296675329100482E-2</v>
      </c>
    </row>
    <row r="39" spans="2:22" ht="15" customHeight="1">
      <c r="B39" s="71" t="s">
        <v>212</v>
      </c>
      <c r="C39" s="196">
        <v>0</v>
      </c>
      <c r="D39" s="108">
        <v>0</v>
      </c>
      <c r="E39" s="166">
        <v>0</v>
      </c>
      <c r="F39" s="196">
        <v>30602.6</v>
      </c>
      <c r="G39" s="108">
        <v>39709.21</v>
      </c>
      <c r="H39" s="166">
        <v>0.2975763497219191</v>
      </c>
      <c r="I39" s="196">
        <v>0</v>
      </c>
      <c r="J39" s="108">
        <v>0</v>
      </c>
      <c r="K39" s="166">
        <v>0</v>
      </c>
      <c r="L39" s="196">
        <v>30602.6</v>
      </c>
      <c r="M39" s="108">
        <v>39709.21</v>
      </c>
      <c r="N39" s="166">
        <v>0.2975763497219191</v>
      </c>
    </row>
    <row r="40" spans="2:22" ht="15" customHeight="1">
      <c r="B40" s="71" t="s">
        <v>3</v>
      </c>
      <c r="C40" s="196">
        <v>28316.75</v>
      </c>
      <c r="D40" s="108">
        <v>35354.080000000002</v>
      </c>
      <c r="E40" s="166">
        <v>0.24852181129543474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28316.75</v>
      </c>
      <c r="M40" s="108">
        <v>35354.080000000002</v>
      </c>
      <c r="N40" s="166">
        <v>0.24852181129543474</v>
      </c>
    </row>
    <row r="41" spans="2:22" ht="15" customHeight="1">
      <c r="B41" s="190" t="s">
        <v>215</v>
      </c>
      <c r="C41" s="196">
        <v>0</v>
      </c>
      <c r="D41" s="108">
        <v>34588.86</v>
      </c>
      <c r="E41" s="166" t="s">
        <v>282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0</v>
      </c>
      <c r="M41" s="108">
        <v>34588.86</v>
      </c>
      <c r="N41" s="166" t="s">
        <v>282</v>
      </c>
    </row>
    <row r="42" spans="2:22" ht="15" customHeight="1">
      <c r="B42" s="190" t="s">
        <v>217</v>
      </c>
      <c r="C42" s="196">
        <v>0</v>
      </c>
      <c r="D42" s="108">
        <v>34557.06</v>
      </c>
      <c r="E42" s="166" t="s">
        <v>282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0</v>
      </c>
      <c r="M42" s="108">
        <v>34557.06</v>
      </c>
      <c r="N42" s="166" t="s">
        <v>282</v>
      </c>
      <c r="R42" s="84"/>
      <c r="S42" s="84"/>
    </row>
    <row r="43" spans="2:22" ht="15" customHeight="1">
      <c r="B43" s="190" t="s">
        <v>216</v>
      </c>
      <c r="C43" s="196">
        <v>0</v>
      </c>
      <c r="D43" s="108">
        <v>0</v>
      </c>
      <c r="E43" s="166">
        <v>0</v>
      </c>
      <c r="F43" s="196">
        <v>0</v>
      </c>
      <c r="G43" s="108">
        <v>33415.120000000003</v>
      </c>
      <c r="H43" s="166" t="s">
        <v>282</v>
      </c>
      <c r="I43" s="196">
        <v>0</v>
      </c>
      <c r="J43" s="108">
        <v>0</v>
      </c>
      <c r="K43" s="166">
        <v>0</v>
      </c>
      <c r="L43" s="196">
        <v>0</v>
      </c>
      <c r="M43" s="108">
        <v>33415.120000000003</v>
      </c>
      <c r="N43" s="166" t="s">
        <v>282</v>
      </c>
      <c r="U43" s="111"/>
    </row>
    <row r="44" spans="2:22" ht="15" customHeight="1">
      <c r="B44" s="71" t="s">
        <v>29</v>
      </c>
      <c r="C44" s="196">
        <v>0</v>
      </c>
      <c r="D44" s="108">
        <v>0</v>
      </c>
      <c r="E44" s="166">
        <v>0</v>
      </c>
      <c r="F44" s="196">
        <v>32864.959999999999</v>
      </c>
      <c r="G44" s="108">
        <v>32052.53</v>
      </c>
      <c r="H44" s="166">
        <v>-2.4720249165068216E-2</v>
      </c>
      <c r="I44" s="196">
        <v>0</v>
      </c>
      <c r="J44" s="108">
        <v>0</v>
      </c>
      <c r="K44" s="166">
        <v>0</v>
      </c>
      <c r="L44" s="196">
        <v>32864.959999999999</v>
      </c>
      <c r="M44" s="108">
        <v>32052.53</v>
      </c>
      <c r="N44" s="166">
        <v>-2.4720249165068216E-2</v>
      </c>
    </row>
    <row r="45" spans="2:22" ht="15" customHeight="1">
      <c r="B45" s="71" t="s">
        <v>206</v>
      </c>
      <c r="C45" s="196">
        <v>0</v>
      </c>
      <c r="D45" s="108">
        <v>0</v>
      </c>
      <c r="E45" s="166">
        <v>0</v>
      </c>
      <c r="F45" s="196">
        <v>23433.55</v>
      </c>
      <c r="G45" s="108">
        <v>27644.76</v>
      </c>
      <c r="H45" s="166">
        <v>0.17970858021938627</v>
      </c>
      <c r="I45" s="196">
        <v>0</v>
      </c>
      <c r="J45" s="108">
        <v>0</v>
      </c>
      <c r="K45" s="166">
        <v>0</v>
      </c>
      <c r="L45" s="196">
        <v>23433.55</v>
      </c>
      <c r="M45" s="108">
        <v>27644.76</v>
      </c>
      <c r="N45" s="166">
        <v>0.17970858021938627</v>
      </c>
      <c r="R45" s="10"/>
      <c r="S45" s="10"/>
    </row>
    <row r="46" spans="2:22" ht="15" customHeight="1">
      <c r="B46" s="190" t="s">
        <v>162</v>
      </c>
      <c r="C46" s="196">
        <v>22287.56</v>
      </c>
      <c r="D46" s="108">
        <v>22667.98</v>
      </c>
      <c r="E46" s="166">
        <v>1.7068714565434628E-2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22287.56</v>
      </c>
      <c r="M46" s="108">
        <v>22667.98</v>
      </c>
      <c r="N46" s="166">
        <v>1.7068714565434628E-2</v>
      </c>
      <c r="R46" s="10"/>
      <c r="S46" s="10"/>
    </row>
    <row r="47" spans="2:22" ht="5.0999999999999996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  <c r="R47" s="10"/>
      <c r="S47" s="10"/>
    </row>
    <row r="48" spans="2:22" s="10" customFormat="1" ht="20.25" customHeight="1" thickTop="1" thickBot="1">
      <c r="B48" s="6" t="s">
        <v>5</v>
      </c>
      <c r="C48" s="167">
        <v>8194493.96</v>
      </c>
      <c r="D48" s="143">
        <v>9013373.0099999998</v>
      </c>
      <c r="E48" s="211">
        <v>9.9930398874807369E-2</v>
      </c>
      <c r="F48" s="167">
        <v>13844155.369999999</v>
      </c>
      <c r="G48" s="143">
        <v>14789843.48</v>
      </c>
      <c r="H48" s="211">
        <v>6.8309556251390249E-2</v>
      </c>
      <c r="I48" s="167">
        <v>90697.739999999991</v>
      </c>
      <c r="J48" s="143">
        <v>79949.100000000006</v>
      </c>
      <c r="K48" s="211">
        <v>-0.11851056046159458</v>
      </c>
      <c r="L48" s="167">
        <v>22038649.329999998</v>
      </c>
      <c r="M48" s="143">
        <v>23803216.489999995</v>
      </c>
      <c r="N48" s="211">
        <v>8.0066937568537305E-2</v>
      </c>
      <c r="Q48" s="48"/>
      <c r="R48" s="48"/>
      <c r="S48" s="48"/>
      <c r="T48" s="48"/>
      <c r="U48" s="48"/>
      <c r="V48" s="48"/>
    </row>
    <row r="49" spans="2:14" ht="13.5" thickTop="1">
      <c r="B49" s="48" t="s">
        <v>242</v>
      </c>
      <c r="L49" s="82"/>
      <c r="M49" s="82"/>
      <c r="N49" s="104"/>
    </row>
  </sheetData>
  <sortState xmlns:xlrd2="http://schemas.microsoft.com/office/spreadsheetml/2017/richdata2" ref="B9:N46">
    <sortCondition descending="1" ref="M9:M46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60</vt:i4>
      </vt:variant>
    </vt:vector>
  </HeadingPairs>
  <TitlesOfParts>
    <vt:vector size="108" baseType="lpstr">
      <vt:lpstr>Contenido</vt:lpstr>
      <vt:lpstr>Resumen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Andreina Duran Ramirez</cp:lastModifiedBy>
  <cp:lastPrinted>2011-02-10T15:40:50Z</cp:lastPrinted>
  <dcterms:created xsi:type="dcterms:W3CDTF">1999-12-17T14:06:22Z</dcterms:created>
  <dcterms:modified xsi:type="dcterms:W3CDTF">2025-03-27T21:00:17Z</dcterms:modified>
</cp:coreProperties>
</file>