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6FC9E597-765A-4F0F-A287-F7707924049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NTENIDO" sheetId="6" r:id="rId1"/>
    <sheet name="CORRIENTES" sheetId="4" r:id="rId2"/>
  </sheets>
  <definedNames>
    <definedName name="_xlnm.Print_Area" localSheetId="1">CORRIENTES!$A$1:$T$36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1" i="4" l="1"/>
  <c r="Q99" i="4"/>
  <c r="Q93" i="4" l="1"/>
  <c r="Q87" i="4"/>
  <c r="Q88" i="4"/>
  <c r="Q86" i="4"/>
  <c r="Q85" i="4"/>
  <c r="Q84" i="4"/>
  <c r="Q82" i="4"/>
  <c r="Q83" i="4"/>
  <c r="Q81" i="4" l="1"/>
</calcChain>
</file>

<file path=xl/sharedStrings.xml><?xml version="1.0" encoding="utf-8"?>
<sst xmlns="http://schemas.openxmlformats.org/spreadsheetml/2006/main" count="125" uniqueCount="30">
  <si>
    <t>COMPAÑÍAS AUTORIZADAS PARA EMITIR SOAT</t>
  </si>
  <si>
    <t>Suramericana</t>
  </si>
  <si>
    <t>AÑO</t>
  </si>
  <si>
    <t>TRIMESTRE</t>
  </si>
  <si>
    <t>2Q</t>
  </si>
  <si>
    <t>3Q</t>
  </si>
  <si>
    <t>4Q</t>
  </si>
  <si>
    <t>* Corresponde a compañías que solicitaron y recibieron autorización para no expedir pólizas SOAT, dentro de las cuales se incluyen</t>
  </si>
  <si>
    <t>CONTENIDO</t>
  </si>
  <si>
    <t>1Q</t>
  </si>
  <si>
    <t>Estado</t>
  </si>
  <si>
    <t>La Previsora</t>
  </si>
  <si>
    <t>Liberty</t>
  </si>
  <si>
    <t>Mundial</t>
  </si>
  <si>
    <t>QBE</t>
  </si>
  <si>
    <t>SINIESTROS INCURRIDOS</t>
  </si>
  <si>
    <t>TOTAL</t>
  </si>
  <si>
    <t>Otras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</si>
  <si>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</si>
  <si>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</si>
  <si>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</si>
  <si>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</si>
  <si>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</si>
  <si>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</si>
  <si>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</si>
  <si>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</si>
  <si>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</si>
  <si>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 xml:space="preserve">La Equidad </t>
  </si>
  <si>
    <t>VALORES TRIMESTRALES DESDE 2003</t>
  </si>
  <si>
    <t>SINIESTROS INCURRIDOS NETOS DE XL POR COMPAÑÍA EN MILES DE PESOS CORRIENTES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</si>
</sst>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_);_(* \(#,##0\);_(* &quot;-&quot;??_);_(@_)"/>
    <numFmt numFmtId="167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5"/>
      </left>
      <right/>
      <top style="thin">
        <color indexed="9"/>
      </top>
      <bottom/>
      <diagonal/>
    </border>
    <border>
      <left style="thin">
        <color indexed="45"/>
      </left>
      <right/>
      <top style="thin">
        <color indexed="45"/>
      </top>
      <bottom style="thin">
        <color indexed="45"/>
      </bottom>
      <diagonal/>
    </border>
    <border>
      <left style="thin">
        <color indexed="45"/>
      </left>
      <right/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5"/>
      </left>
      <right/>
      <top/>
      <bottom style="thin">
        <color indexed="45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2" fillId="6" borderId="0" applyNumberFormat="0" applyBorder="0" applyAlignment="0" applyProtection="0"/>
    <xf numFmtId="0" fontId="14" fillId="8" borderId="13" applyNumberFormat="0" applyAlignment="0" applyProtection="0"/>
    <xf numFmtId="0" fontId="17" fillId="0" borderId="15" applyNumberFormat="0" applyFill="0" applyAlignment="0" applyProtection="0"/>
    <xf numFmtId="0" fontId="18" fillId="9" borderId="1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0" borderId="0">
      <alignment wrapText="1"/>
    </xf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13" borderId="0" applyNumberFormat="0" applyBorder="0" applyAlignment="0" applyProtection="0"/>
    <xf numFmtId="0" fontId="22" fillId="25" borderId="0" applyNumberFormat="0" applyBorder="0" applyAlignment="0" applyProtection="0"/>
    <xf numFmtId="0" fontId="22" fillId="28" borderId="0" applyNumberFormat="0" applyBorder="0" applyAlignment="0" applyProtection="0"/>
    <xf numFmtId="0" fontId="22" fillId="17" borderId="0" applyNumberFormat="0" applyBorder="0" applyAlignment="0" applyProtection="0"/>
    <xf numFmtId="0" fontId="22" fillId="29" borderId="0" applyNumberFormat="0" applyBorder="0" applyAlignment="0" applyProtection="0"/>
    <xf numFmtId="0" fontId="16" fillId="30" borderId="13" applyNumberFormat="0" applyAlignment="0" applyProtection="0"/>
    <xf numFmtId="0" fontId="24" fillId="0" borderId="0" applyNumberFormat="0" applyFill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22" fillId="28" borderId="0" applyNumberFormat="0" applyBorder="0" applyAlignment="0" applyProtection="0"/>
    <xf numFmtId="0" fontId="13" fillId="21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/>
    <xf numFmtId="0" fontId="23" fillId="10" borderId="17" applyNumberFormat="0" applyFont="0" applyAlignment="0" applyProtection="0"/>
    <xf numFmtId="0" fontId="15" fillId="30" borderId="14" applyNumberFormat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0" borderId="19" applyNumberFormat="0" applyFill="0" applyAlignment="0" applyProtection="0"/>
    <xf numFmtId="0" fontId="24" fillId="0" borderId="20" applyNumberFormat="0" applyFill="0" applyAlignment="0" applyProtection="0"/>
    <xf numFmtId="0" fontId="21" fillId="0" borderId="2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9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4" fontId="3" fillId="2" borderId="0" xfId="0" applyNumberFormat="1" applyFont="1" applyFill="1" applyAlignment="1">
      <alignment horizontal="center" vertical="center"/>
    </xf>
    <xf numFmtId="165" fontId="0" fillId="0" borderId="0" xfId="2" applyNumberFormat="1" applyFont="1" applyAlignment="1">
      <alignment wrapText="1"/>
    </xf>
    <xf numFmtId="3" fontId="11" fillId="2" borderId="6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165" fontId="2" fillId="5" borderId="0" xfId="2" applyNumberFormat="1" applyFont="1" applyFill="1" applyAlignment="1">
      <alignment wrapText="1"/>
    </xf>
    <xf numFmtId="165" fontId="0" fillId="2" borderId="0" xfId="0" applyNumberFormat="1" applyFill="1" applyAlignment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3" fontId="2" fillId="2" borderId="26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vertical="center"/>
    </xf>
    <xf numFmtId="165" fontId="2" fillId="5" borderId="22" xfId="2" applyNumberFormat="1" applyFont="1" applyFill="1" applyBorder="1" applyAlignment="1">
      <alignment wrapText="1"/>
    </xf>
    <xf numFmtId="165" fontId="2" fillId="5" borderId="28" xfId="2" applyNumberFormat="1" applyFont="1" applyFill="1" applyBorder="1" applyAlignment="1">
      <alignment wrapText="1"/>
    </xf>
    <xf numFmtId="0" fontId="2" fillId="2" borderId="29" xfId="0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vertical="center"/>
    </xf>
    <xf numFmtId="165" fontId="2" fillId="5" borderId="30" xfId="2" applyNumberFormat="1" applyFont="1" applyFill="1" applyBorder="1" applyAlignment="1">
      <alignment wrapText="1"/>
    </xf>
    <xf numFmtId="0" fontId="2" fillId="2" borderId="22" xfId="0" applyFont="1" applyFill="1" applyBorder="1" applyAlignment="1">
      <alignment horizontal="center" vertical="center"/>
    </xf>
    <xf numFmtId="165" fontId="0" fillId="2" borderId="22" xfId="0" applyNumberForma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51">
    <cellStyle name="20% - Énfasis1 2" xfId="17" xr:uid="{5BFA6FA3-1D43-44EE-8F93-ED78E8223ABC}"/>
    <cellStyle name="20% - Énfasis2 2" xfId="18" xr:uid="{169E9C58-4319-4556-9D40-428755EE3F67}"/>
    <cellStyle name="20% - Énfasis3 2" xfId="19" xr:uid="{14EF324F-ED0A-4369-99B0-ED54222F4C3D}"/>
    <cellStyle name="20% - Énfasis4" xfId="11" builtinId="42" customBuiltin="1"/>
    <cellStyle name="20% - Énfasis5 2" xfId="20" xr:uid="{7112B760-8436-48EA-932D-497B0FCAFCF4}"/>
    <cellStyle name="20% - Énfasis6" xfId="15" builtinId="50" customBuiltin="1"/>
    <cellStyle name="40% - Énfasis1 2" xfId="21" xr:uid="{22FCE1D9-2586-4339-9E50-0A563134FFB9}"/>
    <cellStyle name="40% - Énfasis2" xfId="10" builtinId="35" customBuiltin="1"/>
    <cellStyle name="40% - Énfasis3 2" xfId="22" xr:uid="{0E5963A1-A22E-4BA4-8E89-E803661BD729}"/>
    <cellStyle name="40% - Énfasis4" xfId="12" builtinId="43" customBuiltin="1"/>
    <cellStyle name="40% - Énfasis5 2" xfId="23" xr:uid="{10982C5F-9104-404D-815B-99799282AC48}"/>
    <cellStyle name="40% - Énfasis6 2" xfId="24" xr:uid="{B8CF7119-067F-42A3-A843-94E13805CC86}"/>
    <cellStyle name="60% - Énfasis1 2" xfId="25" xr:uid="{E340027C-D441-430E-9416-66C1E07D83B1}"/>
    <cellStyle name="60% - Énfasis2 2" xfId="26" xr:uid="{4FC075F7-1CF4-4DB0-ABD2-A0F72B3B79B3}"/>
    <cellStyle name="60% - Énfasis3 2" xfId="27" xr:uid="{4167495E-3BEC-47B0-81E7-6706CF203AD7}"/>
    <cellStyle name="60% - Énfasis4 2" xfId="28" xr:uid="{5DE4F212-FE47-418E-8804-67DF3F219192}"/>
    <cellStyle name="60% - Énfasis5 2" xfId="29" xr:uid="{388B8175-25D5-4667-BAEE-0671F9F30219}"/>
    <cellStyle name="60% - Énfasis6 2" xfId="30" xr:uid="{E4EF64AC-D65D-42AC-A646-511390BDBC34}"/>
    <cellStyle name="Bueno" xfId="3" builtinId="26" customBuiltin="1"/>
    <cellStyle name="Cálculo 2" xfId="31" xr:uid="{63972869-74D8-4484-A749-7E8E74CCAB28}"/>
    <cellStyle name="Celda de comprobación" xfId="6" builtinId="23" customBuiltin="1"/>
    <cellStyle name="Celda vinculada" xfId="5" builtinId="24" customBuiltin="1"/>
    <cellStyle name="Encabezado 1 2" xfId="42" xr:uid="{4CB9D9B0-793F-42A9-8248-9F841BEB7B77}"/>
    <cellStyle name="Encabezado 4 2" xfId="32" xr:uid="{9409996C-2549-440F-A70F-120A4AC44151}"/>
    <cellStyle name="Énfasis1 2" xfId="33" xr:uid="{9C94F792-ADA1-4614-B77D-7A902EAC427A}"/>
    <cellStyle name="Énfasis2" xfId="9" builtinId="33" customBuiltin="1"/>
    <cellStyle name="Énfasis3 2" xfId="34" xr:uid="{903DB9C2-EB23-49E4-BA6F-89EF085E0D91}"/>
    <cellStyle name="Énfasis4 2" xfId="35" xr:uid="{6E7B60B3-30C6-4C4A-8D93-B38EED78434A}"/>
    <cellStyle name="Énfasis5" xfId="13" builtinId="45" customBuiltin="1"/>
    <cellStyle name="Énfasis6" xfId="14" builtinId="49" customBuiltin="1"/>
    <cellStyle name="Entrada" xfId="4" builtinId="20" customBuiltin="1"/>
    <cellStyle name="Hipervínculo" xfId="1" builtinId="8"/>
    <cellStyle name="Incorrecto 2" xfId="36" xr:uid="{A7C193C7-BC0C-4E0F-A875-B65AB135E35D}"/>
    <cellStyle name="Millares" xfId="2" builtinId="3"/>
    <cellStyle name="Millares [0] 2" xfId="50" xr:uid="{30CB73BF-1CB5-48F1-A2D2-C5C1BF809473}"/>
    <cellStyle name="Millares 2" xfId="48" xr:uid="{D0FDE62D-8C38-47BA-B47B-F051020C37A9}"/>
    <cellStyle name="Millares 3" xfId="46" xr:uid="{A84D33B9-ACAB-4D7F-8A94-C11D757322A7}"/>
    <cellStyle name="Neutral 2" xfId="37" xr:uid="{74F323F1-7AB8-4130-9EEF-5A2B639EE9FA}"/>
    <cellStyle name="Normal" xfId="0" builtinId="0"/>
    <cellStyle name="Normal 2" xfId="47" xr:uid="{29A84109-2C8E-479E-B57F-FBEBD4DE4F24}"/>
    <cellStyle name="Normal 3" xfId="38" xr:uid="{0527020B-18EB-42D4-8767-73619BA4016D}"/>
    <cellStyle name="Normal 4" xfId="16" xr:uid="{361CCF54-896C-4316-8E3F-CE9604BC08D2}"/>
    <cellStyle name="Notas 2" xfId="39" xr:uid="{D1F52EC4-FD9B-47AF-8988-897919D9B71A}"/>
    <cellStyle name="Porcentaje 2" xfId="49" xr:uid="{C4D3D8C0-CE5C-408F-B921-59843C65CDE1}"/>
    <cellStyle name="Salida 2" xfId="40" xr:uid="{7405C2B6-3C66-4F2D-A5D6-A9E3CCA5B175}"/>
    <cellStyle name="Texto de advertencia" xfId="7" builtinId="11" customBuiltin="1"/>
    <cellStyle name="Texto explicativo" xfId="8" builtinId="53" customBuiltin="1"/>
    <cellStyle name="Título 2 2" xfId="43" xr:uid="{D8F73112-22E6-48CF-8F90-7634F6A91325}"/>
    <cellStyle name="Título 3 2" xfId="44" xr:uid="{0AF866F4-A911-4C99-BDF9-97463B70C2FE}"/>
    <cellStyle name="Título 4" xfId="41" xr:uid="{3FE8F191-45FD-425E-B56F-6286CFC44A5F}"/>
    <cellStyle name="Total 2" xfId="45" xr:uid="{C0B6E220-D8BE-446E-8837-25380D3F608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7176" name="0 Imagen" descr="FASECOLDA.gif">
          <a:extLst>
            <a:ext uri="{FF2B5EF4-FFF2-40B4-BE49-F238E27FC236}">
              <a16:creationId xmlns:a16="http://schemas.microsoft.com/office/drawing/2014/main" id="{17942225-7118-430E-8EAC-96078F02C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7177" name="Picture 5" descr="soat">
          <a:extLst>
            <a:ext uri="{FF2B5EF4-FFF2-40B4-BE49-F238E27FC236}">
              <a16:creationId xmlns:a16="http://schemas.microsoft.com/office/drawing/2014/main" id="{13533830-0534-4EE0-840D-11D186E07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512445</xdr:colOff>
      <xdr:row>5</xdr:row>
      <xdr:rowOff>15240</xdr:rowOff>
    </xdr:to>
    <xdr:pic>
      <xdr:nvPicPr>
        <xdr:cNvPr id="8198" name="Picture 2" descr="soat">
          <a:extLst>
            <a:ext uri="{FF2B5EF4-FFF2-40B4-BE49-F238E27FC236}">
              <a16:creationId xmlns:a16="http://schemas.microsoft.com/office/drawing/2014/main" id="{76288DBC-4CDF-4C70-89DB-01A5664FF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E4606CB-53A3-4609-992D-9E0EE6A62F5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I17" sqref="B17:I17"/>
    </sheetView>
  </sheetViews>
  <sheetFormatPr baseColWidth="10" defaultColWidth="11.33203125" defaultRowHeight="13.2" x14ac:dyDescent="0.25"/>
  <cols>
    <col min="1" max="1" width="12.6640625" style="1" customWidth="1"/>
    <col min="2" max="2" width="13.6640625" style="1" customWidth="1"/>
    <col min="3" max="3" width="8.6640625" style="1" customWidth="1"/>
    <col min="4" max="4" width="11.6640625" style="1" customWidth="1"/>
    <col min="5" max="5" width="16.33203125" style="1" customWidth="1"/>
    <col min="6" max="6" width="14.33203125" style="1" customWidth="1"/>
    <col min="7" max="7" width="20.6640625" style="1" customWidth="1"/>
    <col min="8" max="16384" width="11.33203125" style="1"/>
  </cols>
  <sheetData>
    <row r="11" spans="2:8" ht="17.399999999999999" x14ac:dyDescent="0.3">
      <c r="B11" s="38" t="s">
        <v>19</v>
      </c>
      <c r="C11" s="38"/>
      <c r="D11" s="38"/>
      <c r="E11" s="38"/>
      <c r="F11" s="38"/>
      <c r="G11" s="38"/>
      <c r="H11" s="38"/>
    </row>
    <row r="12" spans="2:8" ht="17.399999999999999" x14ac:dyDescent="0.3">
      <c r="B12" s="38" t="s">
        <v>15</v>
      </c>
      <c r="C12" s="38"/>
      <c r="D12" s="38"/>
      <c r="E12" s="38"/>
      <c r="F12" s="38"/>
      <c r="G12" s="38"/>
      <c r="H12" s="38"/>
    </row>
    <row r="14" spans="2:8" x14ac:dyDescent="0.25">
      <c r="B14" s="39"/>
      <c r="C14" s="39"/>
      <c r="D14" s="39"/>
      <c r="E14" s="39"/>
      <c r="F14" s="39"/>
      <c r="G14" s="39"/>
    </row>
    <row r="15" spans="2:8" ht="22.8" x14ac:dyDescent="0.4">
      <c r="B15" s="41" t="s">
        <v>8</v>
      </c>
      <c r="C15" s="41"/>
      <c r="D15" s="41"/>
      <c r="E15" s="41"/>
      <c r="F15" s="41"/>
      <c r="G15" s="41"/>
      <c r="H15" s="41"/>
    </row>
    <row r="16" spans="2:8" ht="36.75" customHeight="1" x14ac:dyDescent="0.25">
      <c r="B16" s="40" t="s">
        <v>20</v>
      </c>
      <c r="C16" s="40"/>
      <c r="D16" s="40"/>
      <c r="E16" s="40"/>
      <c r="F16" s="40"/>
      <c r="G16" s="40"/>
      <c r="H16" s="40"/>
    </row>
    <row r="17" spans="2:8" ht="38.25" customHeight="1" x14ac:dyDescent="0.25">
      <c r="B17" s="40"/>
      <c r="C17" s="40"/>
      <c r="D17" s="40"/>
      <c r="E17" s="40"/>
      <c r="F17" s="40"/>
      <c r="G17" s="40"/>
      <c r="H17" s="40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autoPageBreaks="0"/>
  </sheetPr>
  <dimension ref="A1:IV104"/>
  <sheetViews>
    <sheetView showGridLines="0" showRowColHeaders="0" tabSelected="1" zoomScaleNormal="100" workbookViewId="0">
      <pane xSplit="2" ySplit="12" topLeftCell="F89" activePane="bottomRight" state="frozen"/>
      <selection activeCell="J12" sqref="J12"/>
      <selection pane="topRight" activeCell="J12" sqref="J12"/>
      <selection pane="bottomLeft" activeCell="J12" sqref="J12"/>
      <selection pane="bottomRight" activeCell="Q103" sqref="Q103"/>
    </sheetView>
  </sheetViews>
  <sheetFormatPr baseColWidth="10" defaultColWidth="11.33203125" defaultRowHeight="13.2" x14ac:dyDescent="0.25"/>
  <cols>
    <col min="1" max="1" width="10.6640625" style="4" customWidth="1"/>
    <col min="2" max="2" width="14.33203125" style="4" customWidth="1"/>
    <col min="3" max="11" width="14.6640625" style="4" customWidth="1"/>
    <col min="12" max="12" width="14.6640625" style="4" bestFit="1" customWidth="1"/>
    <col min="13" max="13" width="14.33203125" style="4" bestFit="1" customWidth="1"/>
    <col min="14" max="14" width="14.6640625" style="4" bestFit="1" customWidth="1"/>
    <col min="15" max="15" width="17.33203125" style="4" customWidth="1"/>
    <col min="16" max="16" width="14" style="4" bestFit="1" customWidth="1"/>
    <col min="17" max="17" width="14.6640625" style="4" bestFit="1" customWidth="1"/>
    <col min="18" max="18" width="12.33203125" style="4" bestFit="1" customWidth="1"/>
    <col min="19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C6" s="18" t="s">
        <v>18</v>
      </c>
      <c r="D6" s="19"/>
      <c r="E6" s="19"/>
      <c r="F6" s="19"/>
      <c r="G6" s="19"/>
      <c r="H6" s="19"/>
      <c r="I6" s="19"/>
    </row>
    <row r="7" spans="1:256" s="2" customFormat="1" x14ac:dyDescent="0.25">
      <c r="C7" s="18" t="s">
        <v>29</v>
      </c>
      <c r="D7" s="19"/>
      <c r="E7" s="19"/>
      <c r="F7" s="19"/>
      <c r="G7" s="19"/>
      <c r="H7" s="19"/>
      <c r="I7" s="19"/>
      <c r="J7" s="1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  <c r="IA7" s="48"/>
      <c r="IB7" s="48"/>
      <c r="IC7" s="48"/>
      <c r="ID7" s="48"/>
      <c r="IE7" s="48"/>
      <c r="IF7" s="48"/>
      <c r="IG7" s="48"/>
      <c r="IH7" s="48"/>
      <c r="II7" s="48"/>
      <c r="IJ7" s="48"/>
      <c r="IK7" s="48"/>
      <c r="IL7" s="48"/>
      <c r="IM7" s="48"/>
      <c r="IN7" s="48"/>
      <c r="IO7" s="48"/>
      <c r="IP7" s="48"/>
      <c r="IQ7" s="48"/>
      <c r="IR7" s="48"/>
      <c r="IS7" s="48"/>
      <c r="IT7" s="48"/>
      <c r="IU7" s="48"/>
      <c r="IV7" s="48"/>
    </row>
    <row r="8" spans="1:256" s="2" customFormat="1" x14ac:dyDescent="0.25">
      <c r="C8" s="18" t="s">
        <v>28</v>
      </c>
      <c r="D8" s="19"/>
      <c r="E8" s="19"/>
      <c r="F8" s="19"/>
      <c r="G8" s="19"/>
      <c r="H8" s="19"/>
      <c r="I8" s="19"/>
      <c r="J8" s="1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  <c r="IA8" s="48"/>
      <c r="IB8" s="48"/>
      <c r="IC8" s="48"/>
      <c r="ID8" s="48"/>
      <c r="IE8" s="48"/>
      <c r="IF8" s="48"/>
      <c r="IG8" s="48"/>
      <c r="IH8" s="48"/>
      <c r="II8" s="48"/>
      <c r="IJ8" s="48"/>
      <c r="IK8" s="48"/>
      <c r="IL8" s="48"/>
      <c r="IM8" s="48"/>
      <c r="IN8" s="48"/>
      <c r="IO8" s="48"/>
      <c r="IP8" s="48"/>
      <c r="IQ8" s="48"/>
      <c r="IR8" s="48"/>
      <c r="IS8" s="48"/>
      <c r="IT8" s="48"/>
      <c r="IU8" s="48"/>
      <c r="IV8" s="48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3"/>
      <c r="H10" s="5"/>
      <c r="I10" s="20"/>
      <c r="J10" s="6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5">
      <c r="A11" s="46" t="s">
        <v>2</v>
      </c>
      <c r="B11" s="46" t="s">
        <v>3</v>
      </c>
      <c r="C11" s="50" t="s">
        <v>0</v>
      </c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</row>
    <row r="12" spans="1:256" s="2" customFormat="1" ht="33" customHeight="1" x14ac:dyDescent="0.25">
      <c r="A12" s="46"/>
      <c r="B12" s="46"/>
      <c r="C12" s="7" t="s">
        <v>21</v>
      </c>
      <c r="D12" s="7" t="s">
        <v>26</v>
      </c>
      <c r="E12" s="7" t="s">
        <v>22</v>
      </c>
      <c r="F12" s="7" t="s">
        <v>23</v>
      </c>
      <c r="G12" s="7" t="s">
        <v>10</v>
      </c>
      <c r="H12" s="7" t="s">
        <v>27</v>
      </c>
      <c r="I12" s="7" t="s">
        <v>11</v>
      </c>
      <c r="J12" s="7" t="s">
        <v>12</v>
      </c>
      <c r="K12" s="7" t="s">
        <v>24</v>
      </c>
      <c r="L12" s="7" t="s">
        <v>13</v>
      </c>
      <c r="M12" s="7" t="s">
        <v>14</v>
      </c>
      <c r="N12" s="7" t="s">
        <v>25</v>
      </c>
      <c r="O12" s="7" t="s">
        <v>1</v>
      </c>
      <c r="P12" s="7" t="s">
        <v>17</v>
      </c>
      <c r="Q12" s="8" t="s">
        <v>16</v>
      </c>
    </row>
    <row r="13" spans="1:256" x14ac:dyDescent="0.25">
      <c r="A13" s="47">
        <v>2003</v>
      </c>
      <c r="B13" s="9" t="s">
        <v>9</v>
      </c>
      <c r="C13" s="10">
        <v>3133318.62</v>
      </c>
      <c r="D13" s="10">
        <v>2788945.57</v>
      </c>
      <c r="E13" s="10">
        <v>0</v>
      </c>
      <c r="F13" s="10">
        <v>0</v>
      </c>
      <c r="G13" s="10">
        <v>11491731.82</v>
      </c>
      <c r="H13" s="10">
        <v>0</v>
      </c>
      <c r="I13" s="10">
        <v>7848683.5300000003</v>
      </c>
      <c r="J13" s="10">
        <v>1524679.95</v>
      </c>
      <c r="K13" s="10">
        <v>2165.12</v>
      </c>
      <c r="L13" s="10">
        <v>1377281.82</v>
      </c>
      <c r="M13" s="10">
        <v>27773.27</v>
      </c>
      <c r="N13" s="10">
        <v>705689.68</v>
      </c>
      <c r="O13" s="10">
        <v>3133035.07</v>
      </c>
      <c r="P13" s="10">
        <v>1555793.8499999978</v>
      </c>
      <c r="Q13" s="11">
        <v>33589098.299999997</v>
      </c>
    </row>
    <row r="14" spans="1:256" x14ac:dyDescent="0.25">
      <c r="A14" s="44"/>
      <c r="B14" s="12" t="s">
        <v>4</v>
      </c>
      <c r="C14" s="13">
        <v>3697388.6799999997</v>
      </c>
      <c r="D14" s="13">
        <v>2825420.72</v>
      </c>
      <c r="E14" s="13">
        <v>0</v>
      </c>
      <c r="F14" s="13">
        <v>0</v>
      </c>
      <c r="G14" s="13">
        <v>12516510.559999999</v>
      </c>
      <c r="H14" s="13">
        <v>0</v>
      </c>
      <c r="I14" s="13">
        <v>4195327.12</v>
      </c>
      <c r="J14" s="13">
        <v>2063042.7300000002</v>
      </c>
      <c r="K14" s="13">
        <v>-243460.6</v>
      </c>
      <c r="L14" s="13">
        <v>1359880.7099999997</v>
      </c>
      <c r="M14" s="13">
        <v>208542.72</v>
      </c>
      <c r="N14" s="13">
        <v>783612.62</v>
      </c>
      <c r="O14" s="13">
        <v>3362128.9100000006</v>
      </c>
      <c r="P14" s="13">
        <v>1320530.4699999951</v>
      </c>
      <c r="Q14" s="14">
        <v>32088924.640000001</v>
      </c>
    </row>
    <row r="15" spans="1:256" x14ac:dyDescent="0.25">
      <c r="A15" s="44"/>
      <c r="B15" s="12" t="s">
        <v>5</v>
      </c>
      <c r="C15" s="13">
        <v>3462840.7600000007</v>
      </c>
      <c r="D15" s="13">
        <v>3774647.1399999997</v>
      </c>
      <c r="E15" s="13">
        <v>0</v>
      </c>
      <c r="F15" s="13">
        <v>0</v>
      </c>
      <c r="G15" s="13">
        <v>12213515.720000003</v>
      </c>
      <c r="H15" s="13">
        <v>0</v>
      </c>
      <c r="I15" s="13">
        <v>6359708.9099999983</v>
      </c>
      <c r="J15" s="13">
        <v>2699434.22</v>
      </c>
      <c r="K15" s="13">
        <v>-2297.5699999999779</v>
      </c>
      <c r="L15" s="13">
        <v>1682633.6200000006</v>
      </c>
      <c r="M15" s="13">
        <v>63361.350000000035</v>
      </c>
      <c r="N15" s="13">
        <v>771376.17999999993</v>
      </c>
      <c r="O15" s="13">
        <v>3198691.6500000004</v>
      </c>
      <c r="P15" s="13">
        <v>1430435.5699999779</v>
      </c>
      <c r="Q15" s="14">
        <v>35654347.549999997</v>
      </c>
    </row>
    <row r="16" spans="1:256" ht="13.8" thickBot="1" x14ac:dyDescent="0.3">
      <c r="A16" s="45"/>
      <c r="B16" s="15" t="s">
        <v>6</v>
      </c>
      <c r="C16" s="16">
        <v>4532295.8699999992</v>
      </c>
      <c r="D16" s="16">
        <v>8098470.5100000016</v>
      </c>
      <c r="E16" s="16">
        <v>0</v>
      </c>
      <c r="F16" s="16">
        <v>0</v>
      </c>
      <c r="G16" s="16">
        <v>13844808.670000002</v>
      </c>
      <c r="H16" s="16">
        <v>0</v>
      </c>
      <c r="I16" s="16">
        <v>6693826.870000001</v>
      </c>
      <c r="J16" s="16">
        <v>2706054.3499999996</v>
      </c>
      <c r="K16" s="16">
        <v>4640.1199999999953</v>
      </c>
      <c r="L16" s="16">
        <v>1152499.7199999997</v>
      </c>
      <c r="M16" s="16">
        <v>82812.979999999981</v>
      </c>
      <c r="N16" s="16">
        <v>-1634656.0499999998</v>
      </c>
      <c r="O16" s="16">
        <v>3704581.459999999</v>
      </c>
      <c r="P16" s="16">
        <v>495717.3900000304</v>
      </c>
      <c r="Q16" s="17">
        <v>39681051.890000001</v>
      </c>
    </row>
    <row r="17" spans="1:17" x14ac:dyDescent="0.25">
      <c r="A17" s="47">
        <v>2004</v>
      </c>
      <c r="B17" s="9" t="s">
        <v>9</v>
      </c>
      <c r="C17" s="10">
        <v>1350963.82</v>
      </c>
      <c r="D17" s="10">
        <v>5290129.55</v>
      </c>
      <c r="E17" s="10">
        <v>0</v>
      </c>
      <c r="F17" s="10">
        <v>0</v>
      </c>
      <c r="G17" s="10">
        <v>15433621.609999999</v>
      </c>
      <c r="H17" s="10">
        <v>0</v>
      </c>
      <c r="I17" s="10">
        <v>13080103.6</v>
      </c>
      <c r="J17" s="10">
        <v>2656175.86</v>
      </c>
      <c r="K17" s="10">
        <v>71.459999999999994</v>
      </c>
      <c r="L17" s="10">
        <v>1748296.55</v>
      </c>
      <c r="M17" s="10">
        <v>115541.31</v>
      </c>
      <c r="N17" s="10">
        <v>195438.25</v>
      </c>
      <c r="O17" s="10">
        <v>3530452.56</v>
      </c>
      <c r="P17" s="10">
        <v>103990.99000000209</v>
      </c>
      <c r="Q17" s="11">
        <v>43504785.560000002</v>
      </c>
    </row>
    <row r="18" spans="1:17" x14ac:dyDescent="0.25">
      <c r="A18" s="44"/>
      <c r="B18" s="12" t="s">
        <v>4</v>
      </c>
      <c r="C18" s="13">
        <v>-1290850.8700000001</v>
      </c>
      <c r="D18" s="13">
        <v>4795228.8</v>
      </c>
      <c r="E18" s="13">
        <v>0</v>
      </c>
      <c r="F18" s="13">
        <v>0</v>
      </c>
      <c r="G18" s="13">
        <v>19182781.390000001</v>
      </c>
      <c r="H18" s="13">
        <v>0</v>
      </c>
      <c r="I18" s="13">
        <v>4803600.1399999987</v>
      </c>
      <c r="J18" s="13">
        <v>2842370.7399999998</v>
      </c>
      <c r="K18" s="13">
        <v>321.78000000000003</v>
      </c>
      <c r="L18" s="13">
        <v>1808677.6900000002</v>
      </c>
      <c r="M18" s="13">
        <v>58806.350000000006</v>
      </c>
      <c r="N18" s="13">
        <v>58516.959999999992</v>
      </c>
      <c r="O18" s="13">
        <v>4246200.9000000004</v>
      </c>
      <c r="P18" s="13">
        <v>697931.70000004023</v>
      </c>
      <c r="Q18" s="14">
        <v>37203585.579999998</v>
      </c>
    </row>
    <row r="19" spans="1:17" x14ac:dyDescent="0.25">
      <c r="A19" s="44"/>
      <c r="B19" s="12" t="s">
        <v>5</v>
      </c>
      <c r="C19" s="13">
        <v>-640293.34</v>
      </c>
      <c r="D19" s="13">
        <v>4047134.5199999996</v>
      </c>
      <c r="E19" s="13">
        <v>0</v>
      </c>
      <c r="F19" s="13">
        <v>0</v>
      </c>
      <c r="G19" s="13">
        <v>16099640.859999999</v>
      </c>
      <c r="H19" s="13">
        <v>0</v>
      </c>
      <c r="I19" s="13">
        <v>21995895.84</v>
      </c>
      <c r="J19" s="13">
        <v>3451084.33</v>
      </c>
      <c r="K19" s="13">
        <v>2500</v>
      </c>
      <c r="L19" s="13">
        <v>1991175.4799999995</v>
      </c>
      <c r="M19" s="13">
        <v>398578.28999999992</v>
      </c>
      <c r="N19" s="13">
        <v>-463209.24</v>
      </c>
      <c r="O19" s="13">
        <v>8106715.8500000006</v>
      </c>
      <c r="P19" s="13">
        <v>104669.11999996006</v>
      </c>
      <c r="Q19" s="14">
        <v>55093891.709999993</v>
      </c>
    </row>
    <row r="20" spans="1:17" ht="13.8" thickBot="1" x14ac:dyDescent="0.3">
      <c r="A20" s="45"/>
      <c r="B20" s="15" t="s">
        <v>6</v>
      </c>
      <c r="C20" s="16">
        <v>-434641.51</v>
      </c>
      <c r="D20" s="16">
        <v>-53791.549999998882</v>
      </c>
      <c r="E20" s="16">
        <v>0</v>
      </c>
      <c r="F20" s="16">
        <v>0</v>
      </c>
      <c r="G20" s="16">
        <v>6587216.450000003</v>
      </c>
      <c r="H20" s="16">
        <v>0</v>
      </c>
      <c r="I20" s="16">
        <v>16249047.719999999</v>
      </c>
      <c r="J20" s="16">
        <v>1014032.620000001</v>
      </c>
      <c r="K20" s="16">
        <v>1045.17</v>
      </c>
      <c r="L20" s="16">
        <v>-331822.76999999955</v>
      </c>
      <c r="M20" s="16">
        <v>968561.60000000009</v>
      </c>
      <c r="N20" s="16">
        <v>38506.01999999999</v>
      </c>
      <c r="O20" s="16">
        <v>6343094.7599999998</v>
      </c>
      <c r="P20" s="16">
        <v>186056.39999997616</v>
      </c>
      <c r="Q20" s="17">
        <v>30567304.909999996</v>
      </c>
    </row>
    <row r="21" spans="1:17" x14ac:dyDescent="0.25">
      <c r="A21" s="47">
        <v>2005</v>
      </c>
      <c r="B21" s="9" t="s">
        <v>9</v>
      </c>
      <c r="C21" s="10">
        <v>-1482038.75</v>
      </c>
      <c r="D21" s="10">
        <v>2258653.65</v>
      </c>
      <c r="E21" s="10">
        <v>0</v>
      </c>
      <c r="F21" s="10">
        <v>0</v>
      </c>
      <c r="G21" s="10">
        <v>17101917.809999999</v>
      </c>
      <c r="H21" s="10">
        <v>0</v>
      </c>
      <c r="I21" s="10">
        <v>17052100.98</v>
      </c>
      <c r="J21" s="10">
        <v>2640009.52</v>
      </c>
      <c r="K21" s="10">
        <v>108.95</v>
      </c>
      <c r="L21" s="10">
        <v>1554116.4</v>
      </c>
      <c r="M21" s="10">
        <v>1499971.76</v>
      </c>
      <c r="N21" s="10">
        <v>44610.91</v>
      </c>
      <c r="O21" s="10">
        <v>6066243.4800000004</v>
      </c>
      <c r="P21" s="10">
        <v>-27800.339999996126</v>
      </c>
      <c r="Q21" s="11">
        <v>46707894.369999997</v>
      </c>
    </row>
    <row r="22" spans="1:17" x14ac:dyDescent="0.25">
      <c r="A22" s="44"/>
      <c r="B22" s="12" t="s">
        <v>4</v>
      </c>
      <c r="C22" s="13">
        <v>-813100.2799999998</v>
      </c>
      <c r="D22" s="13">
        <v>959443.37000000011</v>
      </c>
      <c r="E22" s="13">
        <v>0</v>
      </c>
      <c r="F22" s="13">
        <v>0</v>
      </c>
      <c r="G22" s="13">
        <v>14864776.93</v>
      </c>
      <c r="H22" s="13">
        <v>0</v>
      </c>
      <c r="I22" s="13">
        <v>18269794.09</v>
      </c>
      <c r="J22" s="13">
        <v>2668330.1800000002</v>
      </c>
      <c r="K22" s="13">
        <v>0</v>
      </c>
      <c r="L22" s="13">
        <v>1629900.4</v>
      </c>
      <c r="M22" s="13">
        <v>2509849.3600000003</v>
      </c>
      <c r="N22" s="13">
        <v>23153.459999999992</v>
      </c>
      <c r="O22" s="13">
        <v>9572712.7300000004</v>
      </c>
      <c r="P22" s="13">
        <v>120549.66999997944</v>
      </c>
      <c r="Q22" s="14">
        <v>49805409.910000004</v>
      </c>
    </row>
    <row r="23" spans="1:17" x14ac:dyDescent="0.25">
      <c r="A23" s="44"/>
      <c r="B23" s="12" t="s">
        <v>5</v>
      </c>
      <c r="C23" s="13">
        <v>-1269278.08</v>
      </c>
      <c r="D23" s="13">
        <v>1023729.1300000004</v>
      </c>
      <c r="E23" s="13">
        <v>0</v>
      </c>
      <c r="F23" s="13">
        <v>0</v>
      </c>
      <c r="G23" s="13">
        <v>17428095.180000003</v>
      </c>
      <c r="H23" s="13">
        <v>0</v>
      </c>
      <c r="I23" s="13">
        <v>18391954.880000003</v>
      </c>
      <c r="J23" s="13">
        <v>2823482.58</v>
      </c>
      <c r="K23" s="13">
        <v>0</v>
      </c>
      <c r="L23" s="13">
        <v>2025759.4900000002</v>
      </c>
      <c r="M23" s="13">
        <v>2205907.7599999998</v>
      </c>
      <c r="N23" s="13">
        <v>-34642.92</v>
      </c>
      <c r="O23" s="13">
        <v>8959917.1099999994</v>
      </c>
      <c r="P23" s="13">
        <v>73157.390000015497</v>
      </c>
      <c r="Q23" s="14">
        <v>51628082.520000011</v>
      </c>
    </row>
    <row r="24" spans="1:17" ht="13.8" thickBot="1" x14ac:dyDescent="0.3">
      <c r="A24" s="45"/>
      <c r="B24" s="15" t="s">
        <v>6</v>
      </c>
      <c r="C24" s="16">
        <v>991863.31</v>
      </c>
      <c r="D24" s="16">
        <v>1390595.92</v>
      </c>
      <c r="E24" s="16">
        <v>0</v>
      </c>
      <c r="F24" s="16">
        <v>0</v>
      </c>
      <c r="G24" s="16">
        <v>17619284.739999995</v>
      </c>
      <c r="H24" s="16">
        <v>0</v>
      </c>
      <c r="I24" s="16">
        <v>18715824.269999996</v>
      </c>
      <c r="J24" s="16">
        <v>2456044.7999999998</v>
      </c>
      <c r="K24" s="16">
        <v>1500</v>
      </c>
      <c r="L24" s="16">
        <v>2121532.7599999998</v>
      </c>
      <c r="M24" s="16">
        <v>4388279.2399999993</v>
      </c>
      <c r="N24" s="16">
        <v>-34458.259999999995</v>
      </c>
      <c r="O24" s="16">
        <v>9829391.3900000006</v>
      </c>
      <c r="P24" s="16">
        <v>-2597737.7899999917</v>
      </c>
      <c r="Q24" s="17">
        <v>54882120.379999995</v>
      </c>
    </row>
    <row r="25" spans="1:17" x14ac:dyDescent="0.25">
      <c r="A25" s="47">
        <v>2006</v>
      </c>
      <c r="B25" s="9" t="s">
        <v>9</v>
      </c>
      <c r="C25" s="10">
        <v>-2551495.9</v>
      </c>
      <c r="D25" s="10">
        <v>723553.36</v>
      </c>
      <c r="E25" s="10">
        <v>0</v>
      </c>
      <c r="F25" s="10">
        <v>0</v>
      </c>
      <c r="G25" s="10">
        <v>25251680.07</v>
      </c>
      <c r="H25" s="10">
        <v>0</v>
      </c>
      <c r="I25" s="10">
        <v>18478004.140000001</v>
      </c>
      <c r="J25" s="10">
        <v>2868175.34</v>
      </c>
      <c r="K25" s="10">
        <v>-14.8</v>
      </c>
      <c r="L25" s="10">
        <v>2926429.66</v>
      </c>
      <c r="M25" s="10">
        <v>5434264.4299999997</v>
      </c>
      <c r="N25" s="10">
        <v>6667.79</v>
      </c>
      <c r="O25" s="10">
        <v>9734905.5299999993</v>
      </c>
      <c r="P25" s="10">
        <v>267264.48999999464</v>
      </c>
      <c r="Q25" s="11">
        <v>63139434.109999999</v>
      </c>
    </row>
    <row r="26" spans="1:17" x14ac:dyDescent="0.25">
      <c r="A26" s="44"/>
      <c r="B26" s="12" t="s">
        <v>4</v>
      </c>
      <c r="C26" s="13">
        <v>94311.089999999851</v>
      </c>
      <c r="D26" s="13">
        <v>607044.27999999991</v>
      </c>
      <c r="E26" s="13">
        <v>0</v>
      </c>
      <c r="F26" s="13">
        <v>0</v>
      </c>
      <c r="G26" s="13">
        <v>20792364</v>
      </c>
      <c r="H26" s="13">
        <v>0</v>
      </c>
      <c r="I26" s="13">
        <v>16779711.460000001</v>
      </c>
      <c r="J26" s="13">
        <v>2704159.0700000003</v>
      </c>
      <c r="K26" s="13">
        <v>-12.66</v>
      </c>
      <c r="L26" s="13">
        <v>3169902.71</v>
      </c>
      <c r="M26" s="13">
        <v>5658635.5800000001</v>
      </c>
      <c r="N26" s="13">
        <v>11214.439999999999</v>
      </c>
      <c r="O26" s="13">
        <v>8881186.5800000001</v>
      </c>
      <c r="P26" s="13">
        <v>78929.949999988079</v>
      </c>
      <c r="Q26" s="14">
        <v>58777446.5</v>
      </c>
    </row>
    <row r="27" spans="1:17" x14ac:dyDescent="0.25">
      <c r="A27" s="44"/>
      <c r="B27" s="12" t="s">
        <v>5</v>
      </c>
      <c r="C27" s="13">
        <v>-131687.89000000013</v>
      </c>
      <c r="D27" s="13">
        <v>700437.12000000011</v>
      </c>
      <c r="E27" s="13">
        <v>0</v>
      </c>
      <c r="F27" s="13">
        <v>0</v>
      </c>
      <c r="G27" s="13">
        <v>22734256.759999998</v>
      </c>
      <c r="H27" s="13">
        <v>0</v>
      </c>
      <c r="I27" s="13">
        <v>19426048.030000001</v>
      </c>
      <c r="J27" s="13">
        <v>3151972.9700000007</v>
      </c>
      <c r="K27" s="13">
        <v>-4882.62</v>
      </c>
      <c r="L27" s="13">
        <v>3262367.79</v>
      </c>
      <c r="M27" s="13">
        <v>8007900.3899999987</v>
      </c>
      <c r="N27" s="13">
        <v>-52138.14</v>
      </c>
      <c r="O27" s="13">
        <v>9930428.4299999997</v>
      </c>
      <c r="P27" s="13">
        <v>111890.67000000179</v>
      </c>
      <c r="Q27" s="14">
        <v>67136593.510000005</v>
      </c>
    </row>
    <row r="28" spans="1:17" ht="13.8" thickBot="1" x14ac:dyDescent="0.3">
      <c r="A28" s="45"/>
      <c r="B28" s="15" t="s">
        <v>6</v>
      </c>
      <c r="C28" s="16">
        <v>-50915.989999999758</v>
      </c>
      <c r="D28" s="16">
        <v>1979578.5799999998</v>
      </c>
      <c r="E28" s="16">
        <v>0</v>
      </c>
      <c r="F28" s="16">
        <v>0</v>
      </c>
      <c r="G28" s="16">
        <v>23767402.390000001</v>
      </c>
      <c r="H28" s="16">
        <v>0</v>
      </c>
      <c r="I28" s="16">
        <v>19053397.759999998</v>
      </c>
      <c r="J28" s="16">
        <v>3011349.8599999994</v>
      </c>
      <c r="K28" s="16">
        <v>533.5</v>
      </c>
      <c r="L28" s="16">
        <v>3219829.6999999993</v>
      </c>
      <c r="M28" s="16">
        <v>6513289.1700000018</v>
      </c>
      <c r="N28" s="16">
        <v>-63424.619999999995</v>
      </c>
      <c r="O28" s="16">
        <v>7066004.5399999991</v>
      </c>
      <c r="P28" s="16">
        <v>-133468.68999996781</v>
      </c>
      <c r="Q28" s="17">
        <v>64363576.199999988</v>
      </c>
    </row>
    <row r="29" spans="1:17" x14ac:dyDescent="0.25">
      <c r="A29" s="47">
        <v>2007</v>
      </c>
      <c r="B29" s="9" t="s">
        <v>9</v>
      </c>
      <c r="C29" s="10">
        <v>-56476</v>
      </c>
      <c r="D29" s="10">
        <v>662299.26</v>
      </c>
      <c r="E29" s="10">
        <v>0</v>
      </c>
      <c r="F29" s="10">
        <v>0</v>
      </c>
      <c r="G29" s="10">
        <v>29431588.41</v>
      </c>
      <c r="H29" s="10">
        <v>0</v>
      </c>
      <c r="I29" s="10">
        <v>21355098.739999998</v>
      </c>
      <c r="J29" s="10">
        <v>3496043.47</v>
      </c>
      <c r="K29" s="10">
        <v>-94.15</v>
      </c>
      <c r="L29" s="10">
        <v>4473800.84</v>
      </c>
      <c r="M29" s="10">
        <v>15308532.710000001</v>
      </c>
      <c r="N29" s="10">
        <v>-23055.03</v>
      </c>
      <c r="O29" s="10">
        <v>13358058.33</v>
      </c>
      <c r="P29" s="10">
        <v>128792.62999999523</v>
      </c>
      <c r="Q29" s="11">
        <v>88134589.209999993</v>
      </c>
    </row>
    <row r="30" spans="1:17" x14ac:dyDescent="0.25">
      <c r="A30" s="44"/>
      <c r="B30" s="12" t="s">
        <v>4</v>
      </c>
      <c r="C30" s="13">
        <v>32553.279999999999</v>
      </c>
      <c r="D30" s="13">
        <v>1117004.43</v>
      </c>
      <c r="E30" s="13">
        <v>0</v>
      </c>
      <c r="F30" s="13">
        <v>0</v>
      </c>
      <c r="G30" s="13">
        <v>24516582.91</v>
      </c>
      <c r="H30" s="13">
        <v>0</v>
      </c>
      <c r="I30" s="13">
        <v>21430750.640000004</v>
      </c>
      <c r="J30" s="13">
        <v>3387176.7399999998</v>
      </c>
      <c r="K30" s="13">
        <v>0</v>
      </c>
      <c r="L30" s="13">
        <v>2919413.34</v>
      </c>
      <c r="M30" s="13">
        <v>15869469.710000001</v>
      </c>
      <c r="N30" s="13">
        <v>0</v>
      </c>
      <c r="O30" s="13">
        <v>9507369.3400000017</v>
      </c>
      <c r="P30" s="13">
        <v>80076.110000044107</v>
      </c>
      <c r="Q30" s="14">
        <v>78860396.500000015</v>
      </c>
    </row>
    <row r="31" spans="1:17" x14ac:dyDescent="0.25">
      <c r="A31" s="44"/>
      <c r="B31" s="12" t="s">
        <v>5</v>
      </c>
      <c r="C31" s="13">
        <v>644</v>
      </c>
      <c r="D31" s="13">
        <v>1586454</v>
      </c>
      <c r="E31" s="13">
        <v>0</v>
      </c>
      <c r="F31" s="13">
        <v>0</v>
      </c>
      <c r="G31" s="13">
        <v>23039659.619999997</v>
      </c>
      <c r="H31" s="13">
        <v>0</v>
      </c>
      <c r="I31" s="13">
        <v>23880241.949999996</v>
      </c>
      <c r="J31" s="13">
        <v>3819730.0100000007</v>
      </c>
      <c r="K31" s="13">
        <v>0</v>
      </c>
      <c r="L31" s="13">
        <v>5093123.91</v>
      </c>
      <c r="M31" s="13">
        <v>16903257.829999998</v>
      </c>
      <c r="N31" s="13">
        <v>27227.719999999998</v>
      </c>
      <c r="O31" s="13">
        <v>10984426.609999999</v>
      </c>
      <c r="P31" s="13">
        <v>-178429.30000004172</v>
      </c>
      <c r="Q31" s="14">
        <v>85156336.349999994</v>
      </c>
    </row>
    <row r="32" spans="1:17" ht="13.8" thickBot="1" x14ac:dyDescent="0.3">
      <c r="A32" s="45"/>
      <c r="B32" s="15" t="s">
        <v>6</v>
      </c>
      <c r="C32" s="16">
        <v>504038.47</v>
      </c>
      <c r="D32" s="16">
        <v>2013982.1400000001</v>
      </c>
      <c r="E32" s="16">
        <v>0</v>
      </c>
      <c r="F32" s="16">
        <v>0</v>
      </c>
      <c r="G32" s="16">
        <v>26622585.850000009</v>
      </c>
      <c r="H32" s="16">
        <v>0</v>
      </c>
      <c r="I32" s="16">
        <v>18303186.920000002</v>
      </c>
      <c r="J32" s="16">
        <v>3592864.8199999984</v>
      </c>
      <c r="K32" s="16">
        <v>0</v>
      </c>
      <c r="L32" s="16">
        <v>4907512.0399999991</v>
      </c>
      <c r="M32" s="16">
        <v>20544536.159999996</v>
      </c>
      <c r="N32" s="16">
        <v>-53190.310000000005</v>
      </c>
      <c r="O32" s="16">
        <v>11097994.979999997</v>
      </c>
      <c r="P32" s="16">
        <v>3858.6900000572205</v>
      </c>
      <c r="Q32" s="17">
        <v>87537369.75999999</v>
      </c>
    </row>
    <row r="33" spans="1:17" x14ac:dyDescent="0.25">
      <c r="A33" s="47">
        <v>2008</v>
      </c>
      <c r="B33" s="9" t="s">
        <v>9</v>
      </c>
      <c r="C33" s="10">
        <v>3936.69</v>
      </c>
      <c r="D33" s="10">
        <v>3026956.07</v>
      </c>
      <c r="E33" s="10">
        <v>0</v>
      </c>
      <c r="F33" s="10">
        <v>0</v>
      </c>
      <c r="G33" s="10">
        <v>29781640.789999999</v>
      </c>
      <c r="H33" s="10">
        <v>0</v>
      </c>
      <c r="I33" s="10">
        <v>19109206.460000001</v>
      </c>
      <c r="J33" s="10">
        <v>4119367.61</v>
      </c>
      <c r="K33" s="10">
        <v>-57.39</v>
      </c>
      <c r="L33" s="10">
        <v>6313240.4299999997</v>
      </c>
      <c r="M33" s="10">
        <v>30550966.77</v>
      </c>
      <c r="N33" s="10">
        <v>0</v>
      </c>
      <c r="O33" s="10">
        <v>10821851.33</v>
      </c>
      <c r="P33" s="10">
        <v>2036.0200000107288</v>
      </c>
      <c r="Q33" s="11">
        <v>103729144.78</v>
      </c>
    </row>
    <row r="34" spans="1:17" x14ac:dyDescent="0.25">
      <c r="A34" s="44"/>
      <c r="B34" s="12" t="s">
        <v>4</v>
      </c>
      <c r="C34" s="13">
        <v>2026.3600000000001</v>
      </c>
      <c r="D34" s="13">
        <v>2413463.9300000002</v>
      </c>
      <c r="E34" s="13">
        <v>0</v>
      </c>
      <c r="F34" s="13">
        <v>0</v>
      </c>
      <c r="G34" s="13">
        <v>25084859.210000001</v>
      </c>
      <c r="H34" s="13">
        <v>0</v>
      </c>
      <c r="I34" s="13">
        <v>17557753.539999999</v>
      </c>
      <c r="J34" s="13">
        <v>4393912.3900000006</v>
      </c>
      <c r="K34" s="13">
        <v>-142.61000000000001</v>
      </c>
      <c r="L34" s="13">
        <v>6293739.5700000003</v>
      </c>
      <c r="M34" s="13">
        <v>24077083.23</v>
      </c>
      <c r="N34" s="13">
        <v>-8180.27</v>
      </c>
      <c r="O34" s="13">
        <v>10328588.67</v>
      </c>
      <c r="P34" s="13">
        <v>11960.25</v>
      </c>
      <c r="Q34" s="14">
        <v>90155064.270000011</v>
      </c>
    </row>
    <row r="35" spans="1:17" x14ac:dyDescent="0.25">
      <c r="A35" s="44"/>
      <c r="B35" s="12" t="s">
        <v>5</v>
      </c>
      <c r="C35" s="13">
        <v>-8555.2999999999993</v>
      </c>
      <c r="D35" s="13">
        <v>3966526.8000000007</v>
      </c>
      <c r="E35" s="13">
        <v>0</v>
      </c>
      <c r="F35" s="13">
        <v>0</v>
      </c>
      <c r="G35" s="13">
        <v>25443336</v>
      </c>
      <c r="H35" s="13">
        <v>0</v>
      </c>
      <c r="I35" s="13">
        <v>19305963.299999997</v>
      </c>
      <c r="J35" s="13">
        <v>4744786.4000000004</v>
      </c>
      <c r="K35" s="13">
        <v>0</v>
      </c>
      <c r="L35" s="13">
        <v>4585354.5</v>
      </c>
      <c r="M35" s="13">
        <v>30462167.200000003</v>
      </c>
      <c r="N35" s="13">
        <v>6739.9800000000005</v>
      </c>
      <c r="O35" s="13">
        <v>9759076.1000000015</v>
      </c>
      <c r="P35" s="13">
        <v>163.73999997973442</v>
      </c>
      <c r="Q35" s="14">
        <v>98265558.719999969</v>
      </c>
    </row>
    <row r="36" spans="1:17" ht="13.8" thickBot="1" x14ac:dyDescent="0.3">
      <c r="A36" s="45"/>
      <c r="B36" s="15" t="s">
        <v>6</v>
      </c>
      <c r="C36" s="16">
        <v>-608310.21</v>
      </c>
      <c r="D36" s="16">
        <v>5961132.3999999985</v>
      </c>
      <c r="E36" s="16">
        <v>0</v>
      </c>
      <c r="F36" s="16">
        <v>0</v>
      </c>
      <c r="G36" s="16">
        <v>25734158.700000003</v>
      </c>
      <c r="H36" s="16">
        <v>0</v>
      </c>
      <c r="I36" s="16">
        <v>16259734.799999997</v>
      </c>
      <c r="J36" s="16">
        <v>5205056.9999999981</v>
      </c>
      <c r="K36" s="16">
        <v>0</v>
      </c>
      <c r="L36" s="16">
        <v>3965464</v>
      </c>
      <c r="M36" s="16">
        <v>31076810.099999994</v>
      </c>
      <c r="N36" s="16">
        <v>-3202.0699999999997</v>
      </c>
      <c r="O36" s="16">
        <v>9616352.5</v>
      </c>
      <c r="P36" s="16">
        <v>1700.9099999666214</v>
      </c>
      <c r="Q36" s="17">
        <v>97208898.129999995</v>
      </c>
    </row>
    <row r="37" spans="1:17" x14ac:dyDescent="0.25">
      <c r="A37" s="47">
        <v>2009</v>
      </c>
      <c r="B37" s="9" t="s">
        <v>9</v>
      </c>
      <c r="C37" s="10">
        <v>-9987.75</v>
      </c>
      <c r="D37" s="10">
        <v>5754126.5</v>
      </c>
      <c r="E37" s="10">
        <v>0</v>
      </c>
      <c r="F37" s="10">
        <v>0</v>
      </c>
      <c r="G37" s="10">
        <v>28583509</v>
      </c>
      <c r="H37" s="10">
        <v>0</v>
      </c>
      <c r="I37" s="10">
        <v>12648659.199999999</v>
      </c>
      <c r="J37" s="10">
        <v>5297551.8</v>
      </c>
      <c r="K37" s="10">
        <v>0</v>
      </c>
      <c r="L37" s="10">
        <v>6302509</v>
      </c>
      <c r="M37" s="10">
        <v>44981348.100000001</v>
      </c>
      <c r="N37" s="10">
        <v>125.58</v>
      </c>
      <c r="O37" s="10">
        <v>15371085.800000001</v>
      </c>
      <c r="P37" s="10">
        <v>-224.9299999922514</v>
      </c>
      <c r="Q37" s="11">
        <v>118928702.3</v>
      </c>
    </row>
    <row r="38" spans="1:17" x14ac:dyDescent="0.25">
      <c r="A38" s="44"/>
      <c r="B38" s="12" t="s">
        <v>4</v>
      </c>
      <c r="C38" s="13">
        <v>-2087.6800000000003</v>
      </c>
      <c r="D38" s="13">
        <v>6341242.8000000007</v>
      </c>
      <c r="E38" s="13">
        <v>0</v>
      </c>
      <c r="F38" s="13">
        <v>0</v>
      </c>
      <c r="G38" s="13">
        <v>23097924.299999997</v>
      </c>
      <c r="H38" s="13">
        <v>0</v>
      </c>
      <c r="I38" s="13">
        <v>12863370</v>
      </c>
      <c r="J38" s="13">
        <v>5035093.6000000006</v>
      </c>
      <c r="K38" s="13">
        <v>0</v>
      </c>
      <c r="L38" s="13">
        <v>6188373.5999999996</v>
      </c>
      <c r="M38" s="13">
        <v>34491416.300000004</v>
      </c>
      <c r="N38" s="13">
        <v>-3990.31</v>
      </c>
      <c r="O38" s="13">
        <v>14384485.399999999</v>
      </c>
      <c r="P38" s="13">
        <v>10.86999998986721</v>
      </c>
      <c r="Q38" s="14">
        <v>102395838.88000001</v>
      </c>
    </row>
    <row r="39" spans="1:17" x14ac:dyDescent="0.25">
      <c r="A39" s="44"/>
      <c r="B39" s="12" t="s">
        <v>5</v>
      </c>
      <c r="C39" s="13">
        <v>1600.1200000000008</v>
      </c>
      <c r="D39" s="13">
        <v>5268383.8999999985</v>
      </c>
      <c r="E39" s="13">
        <v>0</v>
      </c>
      <c r="F39" s="13">
        <v>0</v>
      </c>
      <c r="G39" s="13">
        <v>22566001</v>
      </c>
      <c r="H39" s="13">
        <v>0</v>
      </c>
      <c r="I39" s="13">
        <v>11169825.500000004</v>
      </c>
      <c r="J39" s="13">
        <v>5117803.1999999993</v>
      </c>
      <c r="K39" s="13">
        <v>0</v>
      </c>
      <c r="L39" s="13">
        <v>5997395.7999999989</v>
      </c>
      <c r="M39" s="13">
        <v>42024915.399999991</v>
      </c>
      <c r="N39" s="13">
        <v>-5134.9799999999996</v>
      </c>
      <c r="O39" s="13">
        <v>10871407.599999998</v>
      </c>
      <c r="P39" s="13">
        <v>20.489999949932098</v>
      </c>
      <c r="Q39" s="14">
        <v>103012218.02999997</v>
      </c>
    </row>
    <row r="40" spans="1:17" ht="13.8" thickBot="1" x14ac:dyDescent="0.3">
      <c r="A40" s="45"/>
      <c r="B40" s="15" t="s">
        <v>6</v>
      </c>
      <c r="C40" s="16">
        <v>-800000</v>
      </c>
      <c r="D40" s="16">
        <v>5966888.1999999993</v>
      </c>
      <c r="E40" s="16">
        <v>0</v>
      </c>
      <c r="F40" s="16">
        <v>0</v>
      </c>
      <c r="G40" s="16">
        <v>24657780.700000003</v>
      </c>
      <c r="H40" s="16">
        <v>0</v>
      </c>
      <c r="I40" s="16">
        <v>13577535.299999997</v>
      </c>
      <c r="J40" s="16">
        <v>5396522.5999999996</v>
      </c>
      <c r="K40" s="16">
        <v>0</v>
      </c>
      <c r="L40" s="16">
        <v>5674474.3000000007</v>
      </c>
      <c r="M40" s="16">
        <v>50382589.000000015</v>
      </c>
      <c r="N40" s="16">
        <v>-77.150000000001455</v>
      </c>
      <c r="O40" s="16">
        <v>11595937.5</v>
      </c>
      <c r="P40" s="16">
        <v>-445.44999992847443</v>
      </c>
      <c r="Q40" s="17">
        <v>116451205</v>
      </c>
    </row>
    <row r="41" spans="1:17" x14ac:dyDescent="0.25">
      <c r="A41" s="47">
        <v>2010</v>
      </c>
      <c r="B41" s="9" t="s">
        <v>9</v>
      </c>
      <c r="C41" s="10">
        <v>674.67</v>
      </c>
      <c r="D41" s="10">
        <v>3297146.3</v>
      </c>
      <c r="E41" s="10">
        <v>0</v>
      </c>
      <c r="F41" s="10">
        <v>0</v>
      </c>
      <c r="G41" s="10">
        <v>21107093.300000001</v>
      </c>
      <c r="H41" s="10">
        <v>0</v>
      </c>
      <c r="I41" s="10">
        <v>11599017.9</v>
      </c>
      <c r="J41" s="10">
        <v>5404610</v>
      </c>
      <c r="K41" s="10">
        <v>0</v>
      </c>
      <c r="L41" s="10">
        <v>8270553.5999999996</v>
      </c>
      <c r="M41" s="10">
        <v>54901108.299999997</v>
      </c>
      <c r="N41" s="10">
        <v>207.77</v>
      </c>
      <c r="O41" s="10">
        <v>11455481</v>
      </c>
      <c r="P41" s="10">
        <v>-586.78999999165535</v>
      </c>
      <c r="Q41" s="11">
        <v>116035306.05</v>
      </c>
    </row>
    <row r="42" spans="1:17" x14ac:dyDescent="0.25">
      <c r="A42" s="44"/>
      <c r="B42" s="12" t="s">
        <v>4</v>
      </c>
      <c r="C42" s="13">
        <v>0</v>
      </c>
      <c r="D42" s="13">
        <v>8978597.8000000007</v>
      </c>
      <c r="E42" s="13">
        <v>0</v>
      </c>
      <c r="F42" s="13">
        <v>0</v>
      </c>
      <c r="G42" s="13">
        <v>18302428.400000002</v>
      </c>
      <c r="H42" s="13">
        <v>0</v>
      </c>
      <c r="I42" s="13">
        <v>10519740.999999998</v>
      </c>
      <c r="J42" s="13">
        <v>4760750.1999999993</v>
      </c>
      <c r="K42" s="13">
        <v>0</v>
      </c>
      <c r="L42" s="13">
        <v>5868801.5999999996</v>
      </c>
      <c r="M42" s="13">
        <v>48534254.900000006</v>
      </c>
      <c r="N42" s="13">
        <v>22585.41</v>
      </c>
      <c r="O42" s="13">
        <v>13328353.399999999</v>
      </c>
      <c r="P42" s="13">
        <v>92.379999935626984</v>
      </c>
      <c r="Q42" s="14">
        <v>110315605.08999999</v>
      </c>
    </row>
    <row r="43" spans="1:17" x14ac:dyDescent="0.25">
      <c r="A43" s="44"/>
      <c r="B43" s="12" t="s">
        <v>5</v>
      </c>
      <c r="C43" s="13">
        <v>3090</v>
      </c>
      <c r="D43" s="13">
        <v>6676105.6370000001</v>
      </c>
      <c r="E43" s="13">
        <v>0</v>
      </c>
      <c r="F43" s="13">
        <v>0</v>
      </c>
      <c r="G43" s="13">
        <v>18299839.261999995</v>
      </c>
      <c r="H43" s="13">
        <v>0</v>
      </c>
      <c r="I43" s="13">
        <v>10701839.970000003</v>
      </c>
      <c r="J43" s="13">
        <v>4953979.352</v>
      </c>
      <c r="K43" s="13">
        <v>0</v>
      </c>
      <c r="L43" s="13">
        <v>6974541.8100000024</v>
      </c>
      <c r="M43" s="13">
        <v>51042004.452999994</v>
      </c>
      <c r="N43" s="13">
        <v>-103.88000000000102</v>
      </c>
      <c r="O43" s="13">
        <v>13544608.023000002</v>
      </c>
      <c r="P43" s="13">
        <v>1039.4330000579357</v>
      </c>
      <c r="Q43" s="14">
        <v>112196944.06</v>
      </c>
    </row>
    <row r="44" spans="1:17" ht="13.8" thickBot="1" x14ac:dyDescent="0.3">
      <c r="A44" s="45"/>
      <c r="B44" s="15" t="s">
        <v>6</v>
      </c>
      <c r="C44" s="16">
        <v>0</v>
      </c>
      <c r="D44" s="16">
        <v>9862868.6559999995</v>
      </c>
      <c r="E44" s="16">
        <v>0</v>
      </c>
      <c r="F44" s="16">
        <v>0</v>
      </c>
      <c r="G44" s="16">
        <v>17082312.601999998</v>
      </c>
      <c r="H44" s="16">
        <v>0</v>
      </c>
      <c r="I44" s="16">
        <v>12462480.197000001</v>
      </c>
      <c r="J44" s="16">
        <v>5021123.6129999999</v>
      </c>
      <c r="K44" s="16">
        <v>0</v>
      </c>
      <c r="L44" s="16">
        <v>7355613.5899999999</v>
      </c>
      <c r="M44" s="16">
        <v>54817862.550999999</v>
      </c>
      <c r="N44" s="16">
        <v>0</v>
      </c>
      <c r="O44" s="16">
        <v>13164318.020999998</v>
      </c>
      <c r="P44" s="16">
        <v>-347147.19999998808</v>
      </c>
      <c r="Q44" s="17">
        <v>119419432.03000003</v>
      </c>
    </row>
    <row r="45" spans="1:17" x14ac:dyDescent="0.25">
      <c r="A45" s="47">
        <v>2011</v>
      </c>
      <c r="B45" s="9" t="s">
        <v>9</v>
      </c>
      <c r="C45" s="10"/>
      <c r="D45" s="10">
        <v>8338978.9979999997</v>
      </c>
      <c r="E45" s="10">
        <v>0</v>
      </c>
      <c r="F45" s="10">
        <v>0</v>
      </c>
      <c r="G45" s="10">
        <v>16562465.681</v>
      </c>
      <c r="H45" s="10">
        <v>0</v>
      </c>
      <c r="I45" s="10">
        <v>13757071.115</v>
      </c>
      <c r="J45" s="10">
        <v>5142215.9330000002</v>
      </c>
      <c r="K45" s="10">
        <v>0</v>
      </c>
      <c r="L45" s="10">
        <v>7782958.5439999998</v>
      </c>
      <c r="M45" s="10">
        <v>54725461.791000001</v>
      </c>
      <c r="N45" s="10">
        <v>0</v>
      </c>
      <c r="O45" s="10">
        <v>10649997.196</v>
      </c>
      <c r="P45" s="10">
        <v>-186.2580000013113</v>
      </c>
      <c r="Q45" s="11">
        <v>116958963</v>
      </c>
    </row>
    <row r="46" spans="1:17" x14ac:dyDescent="0.25">
      <c r="A46" s="44"/>
      <c r="B46" s="12" t="s">
        <v>4</v>
      </c>
      <c r="C46" s="13">
        <v>0</v>
      </c>
      <c r="D46" s="13">
        <v>12890741.164999999</v>
      </c>
      <c r="E46" s="13">
        <v>0</v>
      </c>
      <c r="F46" s="13">
        <v>0</v>
      </c>
      <c r="G46" s="13">
        <v>21332475.563000001</v>
      </c>
      <c r="H46" s="13">
        <v>0</v>
      </c>
      <c r="I46" s="13">
        <v>11210197.398</v>
      </c>
      <c r="J46" s="13">
        <v>5267735.2080000006</v>
      </c>
      <c r="K46" s="13">
        <v>0</v>
      </c>
      <c r="L46" s="13">
        <v>6587772.5930000003</v>
      </c>
      <c r="M46" s="13">
        <v>49189394.678999998</v>
      </c>
      <c r="N46" s="13">
        <v>0</v>
      </c>
      <c r="O46" s="13">
        <v>9385040.0800000001</v>
      </c>
      <c r="P46" s="13">
        <v>4.0000230073928833E-3</v>
      </c>
      <c r="Q46" s="14">
        <v>115863356.69</v>
      </c>
    </row>
    <row r="47" spans="1:17" x14ac:dyDescent="0.25">
      <c r="A47" s="44"/>
      <c r="B47" s="12" t="s">
        <v>5</v>
      </c>
      <c r="C47" s="13">
        <v>0</v>
      </c>
      <c r="D47" s="13">
        <v>15965569.177999999</v>
      </c>
      <c r="E47" s="13">
        <v>0</v>
      </c>
      <c r="F47" s="13">
        <v>0</v>
      </c>
      <c r="G47" s="13">
        <v>24062800.801999994</v>
      </c>
      <c r="H47" s="13">
        <v>0</v>
      </c>
      <c r="I47" s="13">
        <v>13812268.106999997</v>
      </c>
      <c r="J47" s="13">
        <v>5445822.1949999984</v>
      </c>
      <c r="K47" s="13">
        <v>0</v>
      </c>
      <c r="L47" s="13">
        <v>7602839.6599999983</v>
      </c>
      <c r="M47" s="13">
        <v>53591602.504999995</v>
      </c>
      <c r="N47" s="13">
        <v>0</v>
      </c>
      <c r="O47" s="13">
        <v>14196199.883999996</v>
      </c>
      <c r="P47" s="13">
        <v>-1.0000169277191162E-3</v>
      </c>
      <c r="Q47" s="14">
        <v>134677102.32999998</v>
      </c>
    </row>
    <row r="48" spans="1:17" ht="13.8" thickBot="1" x14ac:dyDescent="0.3">
      <c r="A48" s="45"/>
      <c r="B48" s="15" t="s">
        <v>6</v>
      </c>
      <c r="C48" s="16">
        <v>0</v>
      </c>
      <c r="D48" s="16">
        <v>19995433.270000003</v>
      </c>
      <c r="E48" s="16">
        <v>0</v>
      </c>
      <c r="F48" s="16">
        <v>0</v>
      </c>
      <c r="G48" s="16">
        <v>21644438.838000007</v>
      </c>
      <c r="H48" s="16">
        <v>0</v>
      </c>
      <c r="I48" s="16">
        <v>12267727.642999999</v>
      </c>
      <c r="J48" s="16">
        <v>5546822.6539999992</v>
      </c>
      <c r="K48" s="16">
        <v>0</v>
      </c>
      <c r="L48" s="16">
        <v>8563796.2650000006</v>
      </c>
      <c r="M48" s="16">
        <v>49999228.615999997</v>
      </c>
      <c r="N48" s="16">
        <v>-1418.76</v>
      </c>
      <c r="O48" s="16">
        <v>11309670.787</v>
      </c>
      <c r="P48" s="16">
        <v>-1614.2130000591278</v>
      </c>
      <c r="Q48" s="17">
        <v>129324085.10000002</v>
      </c>
    </row>
    <row r="49" spans="1:18" x14ac:dyDescent="0.25">
      <c r="A49" s="47">
        <v>2012</v>
      </c>
      <c r="B49" s="9" t="s">
        <v>9</v>
      </c>
      <c r="C49" s="10">
        <v>-99399.94</v>
      </c>
      <c r="D49" s="10">
        <v>23028378.647</v>
      </c>
      <c r="E49" s="10">
        <v>0</v>
      </c>
      <c r="F49" s="10">
        <v>0</v>
      </c>
      <c r="G49" s="10">
        <v>21517654.649999999</v>
      </c>
      <c r="H49" s="10">
        <v>0</v>
      </c>
      <c r="I49" s="10">
        <v>15260027.112</v>
      </c>
      <c r="J49" s="10">
        <v>5935507.5439999998</v>
      </c>
      <c r="K49" s="10">
        <v>0</v>
      </c>
      <c r="L49" s="10">
        <v>8396952.9539999999</v>
      </c>
      <c r="M49" s="10">
        <v>46763295.57</v>
      </c>
      <c r="N49" s="10">
        <v>0</v>
      </c>
      <c r="O49" s="10">
        <v>16382303.295</v>
      </c>
      <c r="P49" s="10">
        <v>-1.999974250793457E-3</v>
      </c>
      <c r="Q49" s="11">
        <v>137184719.83000001</v>
      </c>
    </row>
    <row r="50" spans="1:18" x14ac:dyDescent="0.25">
      <c r="A50" s="44"/>
      <c r="B50" s="12" t="s">
        <v>4</v>
      </c>
      <c r="C50" s="13">
        <v>-600.05999999999767</v>
      </c>
      <c r="D50" s="13">
        <v>27140569.353</v>
      </c>
      <c r="E50" s="13">
        <v>0</v>
      </c>
      <c r="F50" s="13">
        <v>0</v>
      </c>
      <c r="G50" s="13">
        <v>24137902.350000001</v>
      </c>
      <c r="H50" s="13">
        <v>0</v>
      </c>
      <c r="I50" s="13">
        <v>14421138.888</v>
      </c>
      <c r="J50" s="13">
        <v>6315581.4560000002</v>
      </c>
      <c r="K50" s="13">
        <v>0</v>
      </c>
      <c r="L50" s="13">
        <v>10537032.046</v>
      </c>
      <c r="M50" s="13">
        <v>47989995.43</v>
      </c>
      <c r="N50" s="13">
        <v>0</v>
      </c>
      <c r="O50" s="13">
        <v>13392705.705</v>
      </c>
      <c r="P50" s="13">
        <v>-1.6680000424385071</v>
      </c>
      <c r="Q50" s="14">
        <v>143934323.49999997</v>
      </c>
    </row>
    <row r="51" spans="1:18" x14ac:dyDescent="0.25">
      <c r="A51" s="44"/>
      <c r="B51" s="12" t="s">
        <v>5</v>
      </c>
      <c r="C51" s="13">
        <v>0</v>
      </c>
      <c r="D51" s="13">
        <v>27230465.686000004</v>
      </c>
      <c r="E51" s="13">
        <v>0</v>
      </c>
      <c r="F51" s="13">
        <v>0</v>
      </c>
      <c r="G51" s="13">
        <v>28021570.186000004</v>
      </c>
      <c r="H51" s="13">
        <v>0</v>
      </c>
      <c r="I51" s="13">
        <v>14878158.273999996</v>
      </c>
      <c r="J51" s="13">
        <v>6206708.5949999988</v>
      </c>
      <c r="K51" s="13">
        <v>0</v>
      </c>
      <c r="L51" s="13">
        <v>11629199.807</v>
      </c>
      <c r="M51" s="13">
        <v>50041379.918000013</v>
      </c>
      <c r="N51" s="13">
        <v>0</v>
      </c>
      <c r="O51" s="13">
        <v>15993988.358000003</v>
      </c>
      <c r="P51" s="13">
        <v>2102.216000020504</v>
      </c>
      <c r="Q51" s="14">
        <v>154003573.04000002</v>
      </c>
    </row>
    <row r="52" spans="1:18" ht="13.8" thickBot="1" x14ac:dyDescent="0.3">
      <c r="A52" s="45"/>
      <c r="B52" s="15" t="s">
        <v>6</v>
      </c>
      <c r="C52" s="16">
        <v>0</v>
      </c>
      <c r="D52" s="16">
        <v>35168630.772</v>
      </c>
      <c r="E52" s="16">
        <v>0</v>
      </c>
      <c r="F52" s="16">
        <v>0</v>
      </c>
      <c r="G52" s="16">
        <v>33752571.827999994</v>
      </c>
      <c r="H52" s="16">
        <v>0</v>
      </c>
      <c r="I52" s="16">
        <v>15063454.950000003</v>
      </c>
      <c r="J52" s="16">
        <v>7144959.7740000002</v>
      </c>
      <c r="K52" s="16">
        <v>0</v>
      </c>
      <c r="L52" s="16">
        <v>13234692.153000001</v>
      </c>
      <c r="M52" s="16">
        <v>55295125.764999986</v>
      </c>
      <c r="N52" s="16">
        <v>0</v>
      </c>
      <c r="O52" s="16">
        <v>18327376.511</v>
      </c>
      <c r="P52" s="16">
        <v>-452.41299986839294</v>
      </c>
      <c r="Q52" s="17">
        <v>177986359.34000003</v>
      </c>
    </row>
    <row r="53" spans="1:18" x14ac:dyDescent="0.25">
      <c r="A53" s="47">
        <v>2013</v>
      </c>
      <c r="B53" s="9" t="s">
        <v>9</v>
      </c>
      <c r="C53" s="10">
        <v>0</v>
      </c>
      <c r="D53" s="10">
        <v>26165425.477000002</v>
      </c>
      <c r="E53" s="10">
        <v>0</v>
      </c>
      <c r="F53" s="10">
        <v>0</v>
      </c>
      <c r="G53" s="10">
        <v>34151216.939999998</v>
      </c>
      <c r="H53" s="10">
        <v>0</v>
      </c>
      <c r="I53" s="10">
        <v>17592234.947000001</v>
      </c>
      <c r="J53" s="10">
        <v>10450914.538000001</v>
      </c>
      <c r="K53" s="10">
        <v>0</v>
      </c>
      <c r="L53" s="10">
        <v>12368002.412</v>
      </c>
      <c r="M53" s="10">
        <v>50251893.473999999</v>
      </c>
      <c r="N53" s="10">
        <v>0</v>
      </c>
      <c r="O53" s="10">
        <v>21545902.517000001</v>
      </c>
      <c r="P53" s="10">
        <v>295.75500002503395</v>
      </c>
      <c r="Q53" s="11">
        <v>172525886.06</v>
      </c>
    </row>
    <row r="54" spans="1:18" x14ac:dyDescent="0.25">
      <c r="A54" s="44"/>
      <c r="B54" s="12" t="s">
        <v>4</v>
      </c>
      <c r="C54" s="13">
        <v>0</v>
      </c>
      <c r="D54" s="13">
        <v>31334083.482999999</v>
      </c>
      <c r="E54" s="13">
        <v>6210.58</v>
      </c>
      <c r="F54" s="13">
        <v>0</v>
      </c>
      <c r="G54" s="13">
        <v>36337037.966000006</v>
      </c>
      <c r="H54" s="13">
        <v>0</v>
      </c>
      <c r="I54" s="13">
        <v>16195094.414000001</v>
      </c>
      <c r="J54" s="13">
        <v>11932458.420999998</v>
      </c>
      <c r="K54" s="13">
        <v>34479.29</v>
      </c>
      <c r="L54" s="13">
        <v>15978654.441</v>
      </c>
      <c r="M54" s="13">
        <v>62131799.840999998</v>
      </c>
      <c r="N54" s="13">
        <v>0</v>
      </c>
      <c r="O54" s="13">
        <v>26716110.778999995</v>
      </c>
      <c r="P54" s="13">
        <v>-83803.05499997735</v>
      </c>
      <c r="Q54" s="14">
        <v>200582126.16000003</v>
      </c>
    </row>
    <row r="55" spans="1:18" x14ac:dyDescent="0.25">
      <c r="A55" s="44"/>
      <c r="B55" s="12" t="s">
        <v>5</v>
      </c>
      <c r="C55" s="13">
        <v>0</v>
      </c>
      <c r="D55" s="13">
        <v>27423668.100000001</v>
      </c>
      <c r="E55" s="13">
        <v>32815.040000000001</v>
      </c>
      <c r="F55" s="13">
        <v>0</v>
      </c>
      <c r="G55" s="13">
        <v>42559440.634000003</v>
      </c>
      <c r="H55" s="13">
        <v>0</v>
      </c>
      <c r="I55" s="13">
        <v>19078912.419</v>
      </c>
      <c r="J55" s="13">
        <v>15594210.340999998</v>
      </c>
      <c r="K55" s="13">
        <v>72765.41</v>
      </c>
      <c r="L55" s="13">
        <v>17834339.927000001</v>
      </c>
      <c r="M55" s="13">
        <v>62987010.555000007</v>
      </c>
      <c r="N55" s="13">
        <v>0</v>
      </c>
      <c r="O55" s="13">
        <v>26964167.314000003</v>
      </c>
      <c r="P55" s="13">
        <v>9.9999904632568359E-3</v>
      </c>
      <c r="Q55" s="14">
        <v>212547329.75</v>
      </c>
    </row>
    <row r="56" spans="1:18" ht="13.8" thickBot="1" x14ac:dyDescent="0.3">
      <c r="A56" s="45"/>
      <c r="B56" s="15" t="s">
        <v>6</v>
      </c>
      <c r="C56" s="16">
        <v>34135.96</v>
      </c>
      <c r="D56" s="16">
        <v>25808329.319999993</v>
      </c>
      <c r="E56" s="16">
        <v>87550.78</v>
      </c>
      <c r="F56" s="16">
        <v>169611.75</v>
      </c>
      <c r="G56" s="16">
        <v>45676901.059999987</v>
      </c>
      <c r="H56" s="16">
        <v>0</v>
      </c>
      <c r="I56" s="16">
        <v>16438244.810000002</v>
      </c>
      <c r="J56" s="16">
        <v>15169835.190000005</v>
      </c>
      <c r="K56" s="16">
        <v>39759.729999999996</v>
      </c>
      <c r="L56" s="16">
        <v>21234314.829999998</v>
      </c>
      <c r="M56" s="16">
        <v>56736795.229999989</v>
      </c>
      <c r="N56" s="16">
        <v>88012.68</v>
      </c>
      <c r="O56" s="16">
        <v>26131385.310000002</v>
      </c>
      <c r="P56" s="16">
        <v>-478.24999988079071</v>
      </c>
      <c r="Q56" s="17">
        <v>207614398.39999998</v>
      </c>
    </row>
    <row r="57" spans="1:18" x14ac:dyDescent="0.25">
      <c r="A57" s="47">
        <v>2014</v>
      </c>
      <c r="B57" s="9" t="s">
        <v>9</v>
      </c>
      <c r="C57" s="10">
        <v>225659.8</v>
      </c>
      <c r="D57" s="10">
        <v>23995639.420000002</v>
      </c>
      <c r="E57" s="10">
        <v>136189.04999999999</v>
      </c>
      <c r="F57" s="10">
        <v>694805.35</v>
      </c>
      <c r="G57" s="10">
        <v>54106887.219999999</v>
      </c>
      <c r="H57" s="10">
        <v>0</v>
      </c>
      <c r="I57" s="10">
        <v>20201794.129999999</v>
      </c>
      <c r="J57" s="10">
        <v>17145953.43</v>
      </c>
      <c r="K57" s="10">
        <v>44797.36</v>
      </c>
      <c r="L57" s="10">
        <v>22593514.629999999</v>
      </c>
      <c r="M57" s="10">
        <v>65213684.890000001</v>
      </c>
      <c r="N57" s="10">
        <v>179185.61</v>
      </c>
      <c r="O57" s="10">
        <v>28996529.760000002</v>
      </c>
      <c r="P57" s="10">
        <v>9.9999606609344482E-3</v>
      </c>
      <c r="Q57" s="11">
        <v>233534640.66</v>
      </c>
    </row>
    <row r="58" spans="1:18" x14ac:dyDescent="0.25">
      <c r="A58" s="44"/>
      <c r="B58" s="12" t="s">
        <v>4</v>
      </c>
      <c r="C58" s="13">
        <v>232411.66700000002</v>
      </c>
      <c r="D58" s="13">
        <v>27247141.258999996</v>
      </c>
      <c r="E58" s="13">
        <v>221036.75300000003</v>
      </c>
      <c r="F58" s="13">
        <v>1075723.4730000002</v>
      </c>
      <c r="G58" s="13">
        <v>49904440.582000002</v>
      </c>
      <c r="H58" s="13">
        <v>0</v>
      </c>
      <c r="I58" s="13">
        <v>20335457.967000004</v>
      </c>
      <c r="J58" s="13">
        <v>14395061.115000002</v>
      </c>
      <c r="K58" s="13">
        <v>146061.576</v>
      </c>
      <c r="L58" s="13">
        <v>27174366.166999999</v>
      </c>
      <c r="M58" s="13">
        <v>51249020.593999997</v>
      </c>
      <c r="N58" s="13">
        <v>277857.87400000001</v>
      </c>
      <c r="O58" s="13">
        <v>25558852.429999996</v>
      </c>
      <c r="P58" s="13">
        <v>-9.9999606609344482E-3</v>
      </c>
      <c r="Q58" s="14">
        <v>217817431.447</v>
      </c>
    </row>
    <row r="59" spans="1:18" x14ac:dyDescent="0.25">
      <c r="A59" s="44"/>
      <c r="B59" s="12" t="s">
        <v>5</v>
      </c>
      <c r="C59" s="13">
        <v>416002.29499999998</v>
      </c>
      <c r="D59" s="13">
        <v>28679266.050000004</v>
      </c>
      <c r="E59" s="13">
        <v>627998.04399999999</v>
      </c>
      <c r="F59" s="13">
        <v>2277478.6320000002</v>
      </c>
      <c r="G59" s="13">
        <v>58249834.820000008</v>
      </c>
      <c r="H59" s="13">
        <v>0</v>
      </c>
      <c r="I59" s="13">
        <v>20517410.448999994</v>
      </c>
      <c r="J59" s="13">
        <v>15684231.355999999</v>
      </c>
      <c r="K59" s="13">
        <v>213150.245</v>
      </c>
      <c r="L59" s="13">
        <v>29130761.773999996</v>
      </c>
      <c r="M59" s="13">
        <v>63920811.958000004</v>
      </c>
      <c r="N59" s="13">
        <v>679132.7350000001</v>
      </c>
      <c r="O59" s="13">
        <v>30226405.291000009</v>
      </c>
      <c r="P59" s="13">
        <v>0</v>
      </c>
      <c r="Q59" s="14">
        <v>250622483.64900005</v>
      </c>
      <c r="R59" s="21"/>
    </row>
    <row r="60" spans="1:18" ht="13.8" thickBot="1" x14ac:dyDescent="0.3">
      <c r="A60" s="45"/>
      <c r="B60" s="15" t="s">
        <v>6</v>
      </c>
      <c r="C60" s="16">
        <v>986212.36099999992</v>
      </c>
      <c r="D60" s="16">
        <v>33282638.784999996</v>
      </c>
      <c r="E60" s="16">
        <v>308107.64800000016</v>
      </c>
      <c r="F60" s="16">
        <v>4685905.7669999991</v>
      </c>
      <c r="G60" s="16">
        <v>62187509.267999977</v>
      </c>
      <c r="H60" s="16">
        <v>0</v>
      </c>
      <c r="I60" s="16">
        <v>23826102.35400001</v>
      </c>
      <c r="J60" s="16">
        <v>21553108.235000007</v>
      </c>
      <c r="K60" s="16">
        <v>237279.93599999999</v>
      </c>
      <c r="L60" s="16">
        <v>34907462.17400001</v>
      </c>
      <c r="M60" s="16">
        <v>61929138.094000012</v>
      </c>
      <c r="N60" s="16">
        <v>1211889.8840000001</v>
      </c>
      <c r="O60" s="16">
        <v>27010840.135999992</v>
      </c>
      <c r="P60" s="16">
        <v>0</v>
      </c>
      <c r="Q60" s="17">
        <v>272126092.25</v>
      </c>
      <c r="R60" s="21"/>
    </row>
    <row r="61" spans="1:18" x14ac:dyDescent="0.25">
      <c r="A61" s="47">
        <v>2015</v>
      </c>
      <c r="B61" s="9" t="s">
        <v>9</v>
      </c>
      <c r="C61" s="10">
        <v>1433791.287</v>
      </c>
      <c r="D61" s="10">
        <v>31476798.243000001</v>
      </c>
      <c r="E61" s="10">
        <v>559496.97699999996</v>
      </c>
      <c r="F61" s="10">
        <v>8822396.1199999992</v>
      </c>
      <c r="G61" s="10">
        <v>75562089.112000003</v>
      </c>
      <c r="H61" s="10">
        <v>0</v>
      </c>
      <c r="I61" s="10">
        <v>19065933.868000001</v>
      </c>
      <c r="J61" s="10">
        <v>11013737.715</v>
      </c>
      <c r="K61" s="10">
        <v>369370.19699999999</v>
      </c>
      <c r="L61" s="10">
        <v>23559356.228999998</v>
      </c>
      <c r="M61" s="10">
        <v>55991215.589000002</v>
      </c>
      <c r="N61" s="10">
        <v>1979966.797</v>
      </c>
      <c r="O61" s="10">
        <v>29566343.657000002</v>
      </c>
      <c r="P61" s="10">
        <v>0</v>
      </c>
      <c r="Q61" s="11">
        <v>259400495.79100001</v>
      </c>
      <c r="R61" s="21"/>
    </row>
    <row r="62" spans="1:18" x14ac:dyDescent="0.25">
      <c r="A62" s="44"/>
      <c r="B62" s="12" t="s">
        <v>4</v>
      </c>
      <c r="C62" s="13">
        <v>2584748.0320000001</v>
      </c>
      <c r="D62" s="13">
        <v>35020096.351999998</v>
      </c>
      <c r="E62" s="13">
        <v>684739.08400000003</v>
      </c>
      <c r="F62" s="13">
        <v>13000993.175000003</v>
      </c>
      <c r="G62" s="13">
        <v>62145890.522999987</v>
      </c>
      <c r="H62" s="13">
        <v>0</v>
      </c>
      <c r="I62" s="13">
        <v>14089859.048</v>
      </c>
      <c r="J62" s="13">
        <v>8914417.7030000016</v>
      </c>
      <c r="K62" s="13">
        <v>705196.70600000001</v>
      </c>
      <c r="L62" s="13">
        <v>37428342.082000002</v>
      </c>
      <c r="M62" s="13">
        <v>60597003.015000001</v>
      </c>
      <c r="N62" s="13">
        <v>3044566.5010000002</v>
      </c>
      <c r="O62" s="13">
        <v>33417531.253999997</v>
      </c>
      <c r="P62" s="13">
        <v>0</v>
      </c>
      <c r="Q62" s="14">
        <v>271633383.47499996</v>
      </c>
      <c r="R62" s="21"/>
    </row>
    <row r="63" spans="1:18" x14ac:dyDescent="0.25">
      <c r="A63" s="44"/>
      <c r="B63" s="12" t="s">
        <v>5</v>
      </c>
      <c r="C63" s="13">
        <v>4208848.9280000003</v>
      </c>
      <c r="D63" s="13">
        <v>40331855.208000004</v>
      </c>
      <c r="E63" s="13">
        <v>1099254.6509999998</v>
      </c>
      <c r="F63" s="13">
        <v>8398406.9529999979</v>
      </c>
      <c r="G63" s="13">
        <v>46598580.133000016</v>
      </c>
      <c r="H63" s="13">
        <v>67663.285999999993</v>
      </c>
      <c r="I63" s="13">
        <v>39225173.432000004</v>
      </c>
      <c r="J63" s="13">
        <v>8479457.0350000001</v>
      </c>
      <c r="K63" s="13">
        <v>764667.18900000001</v>
      </c>
      <c r="L63" s="13">
        <v>50428659.887000002</v>
      </c>
      <c r="M63" s="13">
        <v>55378928.726999998</v>
      </c>
      <c r="N63" s="13">
        <v>1439452.5819999995</v>
      </c>
      <c r="O63" s="13">
        <v>35610525.468999997</v>
      </c>
      <c r="P63" s="13">
        <v>0</v>
      </c>
      <c r="Q63" s="14">
        <v>292031473.48000008</v>
      </c>
      <c r="R63" s="21"/>
    </row>
    <row r="64" spans="1:18" ht="13.8" thickBot="1" x14ac:dyDescent="0.3">
      <c r="A64" s="45"/>
      <c r="B64" s="15" t="s">
        <v>6</v>
      </c>
      <c r="C64" s="16">
        <v>5014502.5530000003</v>
      </c>
      <c r="D64" s="16">
        <v>61633970.254000008</v>
      </c>
      <c r="E64" s="16">
        <v>1479224.9560000002</v>
      </c>
      <c r="F64" s="16">
        <v>6906108.9759999998</v>
      </c>
      <c r="G64" s="16">
        <v>36308524.373999983</v>
      </c>
      <c r="H64" s="16">
        <v>288855.26300000004</v>
      </c>
      <c r="I64" s="16">
        <v>29494214.115999997</v>
      </c>
      <c r="J64" s="16">
        <v>9414159.0319999978</v>
      </c>
      <c r="K64" s="16">
        <v>1417459.6670000001</v>
      </c>
      <c r="L64" s="16">
        <v>55994431.790999994</v>
      </c>
      <c r="M64" s="16">
        <v>51023514.74000001</v>
      </c>
      <c r="N64" s="16">
        <v>2904296.1670000004</v>
      </c>
      <c r="O64" s="16">
        <v>34867359.410999998</v>
      </c>
      <c r="P64" s="16">
        <v>0</v>
      </c>
      <c r="Q64" s="17">
        <v>296746621.29999995</v>
      </c>
    </row>
    <row r="65" spans="1:17" x14ac:dyDescent="0.25">
      <c r="A65" s="47">
        <v>2016</v>
      </c>
      <c r="B65" s="9" t="s">
        <v>9</v>
      </c>
      <c r="C65" s="10">
        <v>4804668.1540000001</v>
      </c>
      <c r="D65" s="10">
        <v>40283945.663999997</v>
      </c>
      <c r="E65" s="10">
        <v>1791384.86</v>
      </c>
      <c r="F65" s="10">
        <v>6043431.4060000004</v>
      </c>
      <c r="G65" s="10">
        <v>45121097.160999998</v>
      </c>
      <c r="H65" s="10">
        <v>2876691.8739999998</v>
      </c>
      <c r="I65" s="10">
        <v>28257604.397</v>
      </c>
      <c r="J65" s="10">
        <v>8635291.3839999996</v>
      </c>
      <c r="K65" s="10">
        <v>1777046.0560000001</v>
      </c>
      <c r="L65" s="10">
        <v>23789947.954</v>
      </c>
      <c r="M65" s="10">
        <v>36614973.989</v>
      </c>
      <c r="N65" s="10">
        <v>2922523.318</v>
      </c>
      <c r="O65" s="10">
        <v>43673913.516000003</v>
      </c>
      <c r="P65" s="10">
        <v>0</v>
      </c>
      <c r="Q65" s="11">
        <v>246592519.73300001</v>
      </c>
    </row>
    <row r="66" spans="1:17" x14ac:dyDescent="0.25">
      <c r="A66" s="44"/>
      <c r="B66" s="12" t="s">
        <v>4</v>
      </c>
      <c r="C66" s="13">
        <v>4439724.7409999995</v>
      </c>
      <c r="D66" s="13">
        <v>33367946.666000001</v>
      </c>
      <c r="E66" s="13">
        <v>3069651.2929999996</v>
      </c>
      <c r="F66" s="13">
        <v>5184536.1660000002</v>
      </c>
      <c r="G66" s="13">
        <v>53704980.004000008</v>
      </c>
      <c r="H66" s="13">
        <v>6862963.8310000002</v>
      </c>
      <c r="I66" s="13">
        <v>38415527.950999998</v>
      </c>
      <c r="J66" s="13">
        <v>10268583.923</v>
      </c>
      <c r="K66" s="13">
        <v>3376286.5300000003</v>
      </c>
      <c r="L66" s="13">
        <v>37066971.807999998</v>
      </c>
      <c r="M66" s="13">
        <v>33902654.092</v>
      </c>
      <c r="N66" s="13">
        <v>2289662.7359999996</v>
      </c>
      <c r="O66" s="13">
        <v>51068085.546000004</v>
      </c>
      <c r="P66" s="13">
        <v>0</v>
      </c>
      <c r="Q66" s="14">
        <v>283017575.28699994</v>
      </c>
    </row>
    <row r="67" spans="1:17" x14ac:dyDescent="0.25">
      <c r="A67" s="44"/>
      <c r="B67" s="12" t="s">
        <v>5</v>
      </c>
      <c r="C67" s="13">
        <v>3127909.279000001</v>
      </c>
      <c r="D67" s="13">
        <v>26305595.923999995</v>
      </c>
      <c r="E67" s="13">
        <v>6094378.1489999993</v>
      </c>
      <c r="F67" s="13">
        <v>5315875.5769999996</v>
      </c>
      <c r="G67" s="13">
        <v>50745010.233999982</v>
      </c>
      <c r="H67" s="13">
        <v>7528780.6809999999</v>
      </c>
      <c r="I67" s="13">
        <v>44442044.050000004</v>
      </c>
      <c r="J67" s="13">
        <v>9774600.574000001</v>
      </c>
      <c r="K67" s="13">
        <v>3672104.8999999994</v>
      </c>
      <c r="L67" s="13">
        <v>38275256.910999991</v>
      </c>
      <c r="M67" s="13">
        <v>33481541.989999995</v>
      </c>
      <c r="N67" s="13">
        <v>3237109.404000001</v>
      </c>
      <c r="O67" s="13">
        <v>53237170.988000005</v>
      </c>
      <c r="P67" s="13">
        <v>0</v>
      </c>
      <c r="Q67" s="14">
        <v>285237378.66100001</v>
      </c>
    </row>
    <row r="68" spans="1:17" ht="13.8" thickBot="1" x14ac:dyDescent="0.3">
      <c r="A68" s="45"/>
      <c r="B68" s="15" t="s">
        <v>6</v>
      </c>
      <c r="C68" s="16">
        <v>2030100.8899999987</v>
      </c>
      <c r="D68" s="16">
        <v>19406542.125</v>
      </c>
      <c r="E68" s="16">
        <v>7859193.9870000016</v>
      </c>
      <c r="F68" s="16">
        <v>4743912.574000001</v>
      </c>
      <c r="G68" s="16">
        <v>52456704.754000008</v>
      </c>
      <c r="H68" s="16">
        <v>8764888.1180000007</v>
      </c>
      <c r="I68" s="16">
        <v>39825432.456999987</v>
      </c>
      <c r="J68" s="16">
        <v>9410038.4880000018</v>
      </c>
      <c r="K68" s="16">
        <v>4663059.0190000013</v>
      </c>
      <c r="L68" s="16">
        <v>40323382.158000007</v>
      </c>
      <c r="M68" s="16">
        <v>39185833.547999993</v>
      </c>
      <c r="N68" s="16">
        <v>3103707.534</v>
      </c>
      <c r="O68" s="16">
        <v>60198554.683999985</v>
      </c>
      <c r="P68" s="16">
        <v>0</v>
      </c>
      <c r="Q68" s="17">
        <v>291971350.33599997</v>
      </c>
    </row>
    <row r="69" spans="1:17" x14ac:dyDescent="0.25">
      <c r="A69" s="47">
        <v>2017</v>
      </c>
      <c r="B69" s="9" t="s">
        <v>9</v>
      </c>
      <c r="C69" s="10">
        <v>1037815.5649999999</v>
      </c>
      <c r="D69" s="10">
        <v>23687836.186000001</v>
      </c>
      <c r="E69" s="10">
        <v>10780057.865</v>
      </c>
      <c r="F69" s="10">
        <v>3435157.0980000002</v>
      </c>
      <c r="G69" s="10">
        <v>52065904.583999999</v>
      </c>
      <c r="H69" s="10">
        <v>5542427.4249999998</v>
      </c>
      <c r="I69" s="10">
        <v>48361291.252999999</v>
      </c>
      <c r="J69" s="10">
        <v>9692203.7420000006</v>
      </c>
      <c r="K69" s="10">
        <v>5351889.7050000001</v>
      </c>
      <c r="L69" s="10">
        <v>40376228.681999996</v>
      </c>
      <c r="M69" s="10">
        <v>30400307.662</v>
      </c>
      <c r="N69" s="10">
        <v>3810551.1090000002</v>
      </c>
      <c r="O69" s="10">
        <v>60418845.038999997</v>
      </c>
      <c r="P69" s="10">
        <v>0</v>
      </c>
      <c r="Q69" s="11">
        <v>294960515.91500002</v>
      </c>
    </row>
    <row r="70" spans="1:17" x14ac:dyDescent="0.25">
      <c r="A70" s="44"/>
      <c r="B70" s="12" t="s">
        <v>4</v>
      </c>
      <c r="C70" s="13">
        <v>290277.86499999999</v>
      </c>
      <c r="D70" s="13">
        <v>27087403.004999999</v>
      </c>
      <c r="E70" s="13">
        <v>13661913.694999998</v>
      </c>
      <c r="F70" s="13">
        <v>1526176.6959999995</v>
      </c>
      <c r="G70" s="13">
        <v>47649185.454000004</v>
      </c>
      <c r="H70" s="13">
        <v>3837460.8940000003</v>
      </c>
      <c r="I70" s="13">
        <v>32616763.541000001</v>
      </c>
      <c r="J70" s="13">
        <v>11496879.911</v>
      </c>
      <c r="K70" s="13">
        <v>3453560.9839999992</v>
      </c>
      <c r="L70" s="13">
        <v>38394766.986000001</v>
      </c>
      <c r="M70" s="13">
        <v>31034984.366999999</v>
      </c>
      <c r="N70" s="13">
        <v>3784218.1140000001</v>
      </c>
      <c r="O70" s="13">
        <v>65038291.365000002</v>
      </c>
      <c r="P70" s="13">
        <v>0</v>
      </c>
      <c r="Q70" s="14">
        <v>279871882.87700003</v>
      </c>
    </row>
    <row r="71" spans="1:17" x14ac:dyDescent="0.25">
      <c r="A71" s="44"/>
      <c r="B71" s="12" t="s">
        <v>5</v>
      </c>
      <c r="C71" s="10">
        <v>499695.29099999997</v>
      </c>
      <c r="D71" s="10">
        <v>30485122.555999994</v>
      </c>
      <c r="E71" s="10">
        <v>12652881.035</v>
      </c>
      <c r="F71" s="10">
        <v>655667.72800000012</v>
      </c>
      <c r="G71" s="10">
        <v>52092520.366000012</v>
      </c>
      <c r="H71" s="10">
        <v>2984089.1180000007</v>
      </c>
      <c r="I71" s="10">
        <v>30232790.861000001</v>
      </c>
      <c r="J71" s="10">
        <v>12608940.609999996</v>
      </c>
      <c r="K71" s="10">
        <v>3894632.1670000013</v>
      </c>
      <c r="L71" s="10">
        <v>41366074.394999996</v>
      </c>
      <c r="M71" s="10">
        <v>30155848.429000005</v>
      </c>
      <c r="N71" s="10">
        <v>4399941.4050000003</v>
      </c>
      <c r="O71" s="10">
        <v>65592210.75500001</v>
      </c>
      <c r="P71" s="13">
        <v>0</v>
      </c>
      <c r="Q71" s="14">
        <v>287620414.71599996</v>
      </c>
    </row>
    <row r="72" spans="1:17" ht="13.8" thickBot="1" x14ac:dyDescent="0.3">
      <c r="A72" s="45"/>
      <c r="B72" s="15" t="s">
        <v>6</v>
      </c>
      <c r="C72" s="22">
        <v>222424.29200000013</v>
      </c>
      <c r="D72" s="16">
        <v>35335882.484000012</v>
      </c>
      <c r="E72" s="16">
        <v>10912935.780000001</v>
      </c>
      <c r="F72" s="16">
        <v>100749.65199999977</v>
      </c>
      <c r="G72" s="16">
        <v>59719720.782999992</v>
      </c>
      <c r="H72" s="16">
        <v>2647142.443</v>
      </c>
      <c r="I72" s="16">
        <v>33797621.715999991</v>
      </c>
      <c r="J72" s="16">
        <v>12225823.294</v>
      </c>
      <c r="K72" s="16">
        <v>4418195.9280000012</v>
      </c>
      <c r="L72" s="16">
        <v>41360932.604000002</v>
      </c>
      <c r="M72" s="16">
        <v>15025546.042999998</v>
      </c>
      <c r="N72" s="16">
        <v>4601141.7009999994</v>
      </c>
      <c r="O72" s="16">
        <v>61278606.951000005</v>
      </c>
      <c r="P72" s="16">
        <v>0</v>
      </c>
      <c r="Q72" s="17">
        <v>281646723.67099988</v>
      </c>
    </row>
    <row r="73" spans="1:17" x14ac:dyDescent="0.25">
      <c r="A73" s="42">
        <v>2018</v>
      </c>
      <c r="B73" s="9" t="s">
        <v>9</v>
      </c>
      <c r="C73" s="10">
        <v>-371345.19</v>
      </c>
      <c r="D73" s="10">
        <v>38505450.641999997</v>
      </c>
      <c r="E73" s="10">
        <v>6399279.057</v>
      </c>
      <c r="F73" s="10">
        <v>-943620.68200000003</v>
      </c>
      <c r="G73" s="10">
        <v>56029537.667999998</v>
      </c>
      <c r="H73" s="10">
        <v>3031476.7680000002</v>
      </c>
      <c r="I73" s="10">
        <v>37041222.969999999</v>
      </c>
      <c r="J73" s="10">
        <v>13459398.658</v>
      </c>
      <c r="K73" s="10">
        <v>3705596.2919999999</v>
      </c>
      <c r="L73" s="10">
        <v>43451398.803000003</v>
      </c>
      <c r="M73" s="10">
        <v>22963273.802999999</v>
      </c>
      <c r="N73" s="10">
        <v>5408816.0449999999</v>
      </c>
      <c r="O73" s="10">
        <v>61044442.608999997</v>
      </c>
      <c r="P73" s="10">
        <v>0</v>
      </c>
      <c r="Q73" s="10">
        <v>289724927.44300002</v>
      </c>
    </row>
    <row r="74" spans="1:17" x14ac:dyDescent="0.25">
      <c r="A74" s="44"/>
      <c r="B74" s="12" t="s">
        <v>4</v>
      </c>
      <c r="C74" s="13">
        <v>-53486.092999999993</v>
      </c>
      <c r="D74" s="13">
        <v>42917915.120999999</v>
      </c>
      <c r="E74" s="13">
        <v>1899368.9270000001</v>
      </c>
      <c r="F74" s="13">
        <v>85765.207999999984</v>
      </c>
      <c r="G74" s="13">
        <v>57913286.088</v>
      </c>
      <c r="H74" s="13">
        <v>3813206.915</v>
      </c>
      <c r="I74" s="13">
        <v>51283902.781000003</v>
      </c>
      <c r="J74" s="13">
        <v>13485523.487</v>
      </c>
      <c r="K74" s="13">
        <v>4403490.5610000007</v>
      </c>
      <c r="L74" s="13">
        <v>53683935.777999997</v>
      </c>
      <c r="M74" s="13">
        <v>22833275.272000004</v>
      </c>
      <c r="N74" s="13">
        <v>4270027.2990000006</v>
      </c>
      <c r="O74" s="13">
        <v>53296890.548000008</v>
      </c>
      <c r="P74" s="13">
        <v>0</v>
      </c>
      <c r="Q74" s="13">
        <v>309833101.89200002</v>
      </c>
    </row>
    <row r="75" spans="1:17" x14ac:dyDescent="0.25">
      <c r="A75" s="44" t="s">
        <v>7</v>
      </c>
      <c r="B75" s="12" t="s">
        <v>5</v>
      </c>
      <c r="C75" s="13">
        <v>110667.435</v>
      </c>
      <c r="D75" s="13">
        <v>57899133.979000017</v>
      </c>
      <c r="E75" s="13">
        <v>5899140.9730000002</v>
      </c>
      <c r="F75" s="13">
        <v>122584.98900000006</v>
      </c>
      <c r="G75" s="13">
        <v>84133099.334000006</v>
      </c>
      <c r="H75" s="13">
        <v>4202495.2770000007</v>
      </c>
      <c r="I75" s="13">
        <v>64784461.941</v>
      </c>
      <c r="J75" s="13">
        <v>17423173.013</v>
      </c>
      <c r="K75" s="13">
        <v>7316497.311999999</v>
      </c>
      <c r="L75" s="13">
        <v>56045080.566000015</v>
      </c>
      <c r="M75" s="13">
        <v>25194218.865999997</v>
      </c>
      <c r="N75" s="13">
        <v>6302754.6969999988</v>
      </c>
      <c r="O75" s="13">
        <v>64475526.669999987</v>
      </c>
      <c r="P75" s="13">
        <v>0</v>
      </c>
      <c r="Q75" s="13">
        <v>393908835.05199993</v>
      </c>
    </row>
    <row r="76" spans="1:17" ht="13.8" thickBot="1" x14ac:dyDescent="0.3">
      <c r="A76" s="45"/>
      <c r="B76" s="15" t="s">
        <v>6</v>
      </c>
      <c r="C76" s="16">
        <v>50064.250999999989</v>
      </c>
      <c r="D76" s="16">
        <v>26913488.865999997</v>
      </c>
      <c r="E76" s="16">
        <v>3807685.2750000004</v>
      </c>
      <c r="F76" s="16">
        <v>133931.12800000003</v>
      </c>
      <c r="G76" s="16">
        <v>37320712.372999996</v>
      </c>
      <c r="H76" s="16">
        <v>2800518.254999999</v>
      </c>
      <c r="I76" s="16">
        <v>31266511.838</v>
      </c>
      <c r="J76" s="16">
        <v>8247352.7159999982</v>
      </c>
      <c r="K76" s="16">
        <v>3333798.6700000018</v>
      </c>
      <c r="L76" s="16">
        <v>28148272.313999981</v>
      </c>
      <c r="M76" s="16">
        <v>4264723.7880000025</v>
      </c>
      <c r="N76" s="16">
        <v>4331626.9410000015</v>
      </c>
      <c r="O76" s="16">
        <v>31913406.636000007</v>
      </c>
      <c r="P76" s="16">
        <v>0</v>
      </c>
      <c r="Q76" s="16">
        <v>182532093.051</v>
      </c>
    </row>
    <row r="77" spans="1:17" x14ac:dyDescent="0.25">
      <c r="A77" s="42">
        <v>2019</v>
      </c>
      <c r="B77" s="9" t="s">
        <v>9</v>
      </c>
      <c r="C77" s="10">
        <v>31276.319</v>
      </c>
      <c r="D77" s="10">
        <v>49532973.651000001</v>
      </c>
      <c r="E77" s="10">
        <v>4781362.1059999997</v>
      </c>
      <c r="F77" s="10">
        <v>426607.27</v>
      </c>
      <c r="G77" s="10">
        <v>59847667.886</v>
      </c>
      <c r="H77" s="10">
        <v>3296237.86</v>
      </c>
      <c r="I77" s="10">
        <v>40054588.984999999</v>
      </c>
      <c r="J77" s="10">
        <v>11338968.392000001</v>
      </c>
      <c r="K77" s="10">
        <v>6678798.9970000004</v>
      </c>
      <c r="L77" s="10">
        <v>39816622.844999999</v>
      </c>
      <c r="M77" s="10">
        <v>-434568.3</v>
      </c>
      <c r="N77" s="10">
        <v>4564858.8540000003</v>
      </c>
      <c r="O77" s="10">
        <v>54610666.394000001</v>
      </c>
      <c r="P77" s="10">
        <v>0</v>
      </c>
      <c r="Q77" s="10">
        <v>274546061.259</v>
      </c>
    </row>
    <row r="78" spans="1:17" x14ac:dyDescent="0.25">
      <c r="A78" s="44"/>
      <c r="B78" s="12" t="s">
        <v>4</v>
      </c>
      <c r="C78" s="13">
        <v>-164468.027</v>
      </c>
      <c r="D78" s="13">
        <v>53571710.991000004</v>
      </c>
      <c r="E78" s="13">
        <v>3860086.0000000009</v>
      </c>
      <c r="F78" s="13">
        <v>-638109.98900000006</v>
      </c>
      <c r="G78" s="13">
        <v>62847706.096999995</v>
      </c>
      <c r="H78" s="13">
        <v>5489726.1359999999</v>
      </c>
      <c r="I78" s="13">
        <v>46799355.302000001</v>
      </c>
      <c r="J78" s="13">
        <v>10718054.73</v>
      </c>
      <c r="K78" s="13">
        <v>7590232.544999999</v>
      </c>
      <c r="L78" s="13">
        <v>50511880.123999998</v>
      </c>
      <c r="M78" s="13">
        <v>7483674.4649999999</v>
      </c>
      <c r="N78" s="13">
        <v>4553409.0250000004</v>
      </c>
      <c r="O78" s="13">
        <v>64828277.384999998</v>
      </c>
      <c r="P78" s="13">
        <v>0</v>
      </c>
      <c r="Q78" s="13">
        <v>317451534.78399998</v>
      </c>
    </row>
    <row r="79" spans="1:17" x14ac:dyDescent="0.25">
      <c r="A79" s="44" t="s">
        <v>7</v>
      </c>
      <c r="B79" s="12" t="s">
        <v>5</v>
      </c>
      <c r="C79" s="13">
        <v>11638.10000000002</v>
      </c>
      <c r="D79" s="13">
        <v>59652290.084999993</v>
      </c>
      <c r="E79" s="13">
        <v>4776343.504999999</v>
      </c>
      <c r="F79" s="13">
        <v>433360.08600000001</v>
      </c>
      <c r="G79" s="13">
        <v>74243485.415000007</v>
      </c>
      <c r="H79" s="13">
        <v>6564453.0109999999</v>
      </c>
      <c r="I79" s="13">
        <v>49036248.372999996</v>
      </c>
      <c r="J79" s="13">
        <v>11085861.392999999</v>
      </c>
      <c r="K79" s="13">
        <v>7765140.751000002</v>
      </c>
      <c r="L79" s="13">
        <v>51639737.762000009</v>
      </c>
      <c r="M79" s="13">
        <v>3371370.6039999994</v>
      </c>
      <c r="N79" s="13">
        <v>4500735.4269999992</v>
      </c>
      <c r="O79" s="13">
        <v>76411803.588000014</v>
      </c>
      <c r="P79" s="13">
        <v>0</v>
      </c>
      <c r="Q79" s="13">
        <v>349492468.10000002</v>
      </c>
    </row>
    <row r="80" spans="1:17" ht="13.8" thickBot="1" x14ac:dyDescent="0.3">
      <c r="A80" s="45"/>
      <c r="B80" s="15" t="s">
        <v>6</v>
      </c>
      <c r="C80" s="16">
        <v>7131.6669999999867</v>
      </c>
      <c r="D80" s="16">
        <v>56138353.69600001</v>
      </c>
      <c r="E80" s="16">
        <v>5460137.4350000005</v>
      </c>
      <c r="F80" s="16">
        <v>-944974.97699999996</v>
      </c>
      <c r="G80" s="16">
        <v>32750944.689999998</v>
      </c>
      <c r="H80" s="16">
        <v>6490711.4149999991</v>
      </c>
      <c r="I80" s="16">
        <v>49114459.170000017</v>
      </c>
      <c r="J80" s="16">
        <v>10034757.475999996</v>
      </c>
      <c r="K80" s="16">
        <v>8215274.8449999988</v>
      </c>
      <c r="L80" s="16">
        <v>47678409.678000003</v>
      </c>
      <c r="M80" s="16">
        <v>-27694660.791000001</v>
      </c>
      <c r="N80" s="16">
        <v>4607536.3710000012</v>
      </c>
      <c r="O80" s="16">
        <v>69400200.808999985</v>
      </c>
      <c r="P80" s="16">
        <v>0</v>
      </c>
      <c r="Q80" s="16">
        <v>261258281.48400009</v>
      </c>
    </row>
    <row r="81" spans="1:18" s="23" customFormat="1" x14ac:dyDescent="0.25">
      <c r="A81" s="42">
        <v>2020</v>
      </c>
      <c r="B81" s="9" t="s">
        <v>9</v>
      </c>
      <c r="C81" s="10">
        <v>11231.383</v>
      </c>
      <c r="D81" s="10">
        <v>52300802.751999997</v>
      </c>
      <c r="E81" s="10">
        <v>5268682.4639999997</v>
      </c>
      <c r="F81" s="10">
        <v>315720.109</v>
      </c>
      <c r="G81" s="10">
        <v>81919228.134000003</v>
      </c>
      <c r="H81" s="10">
        <v>4770586.034</v>
      </c>
      <c r="I81" s="10">
        <v>48614235.373000003</v>
      </c>
      <c r="J81" s="10">
        <v>12242375.16</v>
      </c>
      <c r="K81" s="10">
        <v>6732528.3260000004</v>
      </c>
      <c r="L81" s="10">
        <v>49092052.239</v>
      </c>
      <c r="M81" s="10">
        <v>1471155.8219999999</v>
      </c>
      <c r="N81" s="10">
        <v>3692449.4759999998</v>
      </c>
      <c r="O81" s="10">
        <v>62213190.961999997</v>
      </c>
      <c r="P81" s="10">
        <v>0</v>
      </c>
      <c r="Q81" s="10">
        <f t="shared" ref="Q81:Q88" si="0">SUM(C81:P81)</f>
        <v>328644238.23400003</v>
      </c>
    </row>
    <row r="82" spans="1:18" s="23" customFormat="1" x14ac:dyDescent="0.25">
      <c r="A82" s="44"/>
      <c r="B82" s="12" t="s">
        <v>4</v>
      </c>
      <c r="C82" s="13">
        <v>124654.98300000001</v>
      </c>
      <c r="D82" s="13">
        <v>32984763.089999996</v>
      </c>
      <c r="E82" s="13">
        <v>2882255.5920000002</v>
      </c>
      <c r="F82" s="13">
        <v>-1235057.773</v>
      </c>
      <c r="G82" s="13">
        <v>64563273.85800001</v>
      </c>
      <c r="H82" s="13">
        <v>3354944.1560000004</v>
      </c>
      <c r="I82" s="13">
        <v>24042863.604999997</v>
      </c>
      <c r="J82" s="13">
        <v>6887496.6660000011</v>
      </c>
      <c r="K82" s="13">
        <v>4943959.1149999993</v>
      </c>
      <c r="L82" s="13">
        <v>38412616.514999993</v>
      </c>
      <c r="M82" s="13">
        <v>1393581.561</v>
      </c>
      <c r="N82" s="13">
        <v>3400841.9950000001</v>
      </c>
      <c r="O82" s="13">
        <v>43450839.328999996</v>
      </c>
      <c r="P82" s="13">
        <v>0</v>
      </c>
      <c r="Q82" s="13">
        <f t="shared" si="0"/>
        <v>225207032.692</v>
      </c>
    </row>
    <row r="83" spans="1:18" s="23" customFormat="1" x14ac:dyDescent="0.25">
      <c r="A83" s="44" t="s">
        <v>7</v>
      </c>
      <c r="B83" s="12" t="s">
        <v>5</v>
      </c>
      <c r="C83" s="13">
        <v>-49150.167000000016</v>
      </c>
      <c r="D83" s="13">
        <v>42189629.040000007</v>
      </c>
      <c r="E83" s="13">
        <v>3629275.875</v>
      </c>
      <c r="F83" s="13">
        <v>-9873.2160000000149</v>
      </c>
      <c r="G83" s="13">
        <v>60631577.517999977</v>
      </c>
      <c r="H83" s="13">
        <v>2555739.5019999994</v>
      </c>
      <c r="I83" s="13">
        <v>40097587.718999997</v>
      </c>
      <c r="J83" s="13">
        <v>5593820.6419999972</v>
      </c>
      <c r="K83" s="13">
        <v>5305328.7149999999</v>
      </c>
      <c r="L83" s="13">
        <v>49138591.153000012</v>
      </c>
      <c r="M83" s="13">
        <v>984720.50700000022</v>
      </c>
      <c r="N83" s="13">
        <v>3448635.6930000009</v>
      </c>
      <c r="O83" s="13">
        <v>38636423.320999995</v>
      </c>
      <c r="P83" s="13">
        <v>0</v>
      </c>
      <c r="Q83" s="13">
        <f t="shared" si="0"/>
        <v>252152306.30199993</v>
      </c>
    </row>
    <row r="84" spans="1:18" s="23" customFormat="1" ht="13.8" thickBot="1" x14ac:dyDescent="0.3">
      <c r="A84" s="45"/>
      <c r="B84" s="15" t="s">
        <v>6</v>
      </c>
      <c r="C84" s="16">
        <v>0</v>
      </c>
      <c r="D84" s="16">
        <v>41827453.492000014</v>
      </c>
      <c r="E84" s="16">
        <v>4682261.2390000001</v>
      </c>
      <c r="F84" s="16">
        <v>25528.842999999993</v>
      </c>
      <c r="G84" s="16">
        <v>103759989.84799999</v>
      </c>
      <c r="H84" s="16">
        <v>3771346.5040000007</v>
      </c>
      <c r="I84" s="16">
        <v>42140525.200000018</v>
      </c>
      <c r="J84" s="16">
        <v>6709894.1170000024</v>
      </c>
      <c r="K84" s="16">
        <v>7547150.1460000016</v>
      </c>
      <c r="L84" s="16">
        <v>64554336.893000007</v>
      </c>
      <c r="M84" s="16">
        <v>1891920.6989999996</v>
      </c>
      <c r="N84" s="16">
        <v>5237085.7109999992</v>
      </c>
      <c r="O84" s="16">
        <v>42355311.85800001</v>
      </c>
      <c r="P84" s="16">
        <v>0</v>
      </c>
      <c r="Q84" s="16">
        <f t="shared" si="0"/>
        <v>324502804.55000007</v>
      </c>
    </row>
    <row r="85" spans="1:18" s="23" customFormat="1" x14ac:dyDescent="0.25">
      <c r="A85" s="42">
        <v>2021</v>
      </c>
      <c r="B85" s="9" t="s">
        <v>9</v>
      </c>
      <c r="C85" s="10">
        <v>31289.439999999999</v>
      </c>
      <c r="D85" s="10">
        <v>50924907.972000003</v>
      </c>
      <c r="E85" s="10">
        <v>6845181.1809999999</v>
      </c>
      <c r="F85" s="10">
        <v>38479.695</v>
      </c>
      <c r="G85" s="10">
        <v>80210762.338</v>
      </c>
      <c r="H85" s="10">
        <v>2276526.767</v>
      </c>
      <c r="I85" s="10">
        <v>56146684.471000001</v>
      </c>
      <c r="J85" s="10">
        <v>8227996.0149999997</v>
      </c>
      <c r="K85" s="10">
        <v>7809825.4359999998</v>
      </c>
      <c r="L85" s="10">
        <v>62605177.204999998</v>
      </c>
      <c r="M85" s="10">
        <v>2327334.6230000001</v>
      </c>
      <c r="N85" s="10">
        <v>5743652.5829999996</v>
      </c>
      <c r="O85" s="10">
        <v>47403003.689999998</v>
      </c>
      <c r="P85" s="10">
        <v>0</v>
      </c>
      <c r="Q85" s="10">
        <f t="shared" si="0"/>
        <v>330590821.41599995</v>
      </c>
    </row>
    <row r="86" spans="1:18" s="23" customFormat="1" x14ac:dyDescent="0.25">
      <c r="A86" s="44"/>
      <c r="B86" s="12" t="s">
        <v>4</v>
      </c>
      <c r="C86" s="13">
        <v>-1179387.4879999999</v>
      </c>
      <c r="D86" s="13">
        <v>54784312.956</v>
      </c>
      <c r="E86" s="13">
        <v>8299744.563000001</v>
      </c>
      <c r="F86" s="13">
        <v>-34620.29</v>
      </c>
      <c r="G86" s="13">
        <v>56696881.286000013</v>
      </c>
      <c r="H86" s="13">
        <v>3526492.8779999996</v>
      </c>
      <c r="I86" s="13">
        <v>56764549.758000001</v>
      </c>
      <c r="J86" s="13">
        <v>10479758.283</v>
      </c>
      <c r="K86" s="13">
        <v>8507991.4770000018</v>
      </c>
      <c r="L86" s="13">
        <v>58969765.619000003</v>
      </c>
      <c r="M86" s="13">
        <v>410975.74499999965</v>
      </c>
      <c r="N86" s="13">
        <v>3357666.5190000003</v>
      </c>
      <c r="O86" s="13">
        <v>48854183.568000004</v>
      </c>
      <c r="P86" s="13">
        <v>0</v>
      </c>
      <c r="Q86" s="13">
        <f t="shared" si="0"/>
        <v>309438314.87400001</v>
      </c>
    </row>
    <row r="87" spans="1:18" s="23" customFormat="1" x14ac:dyDescent="0.25">
      <c r="A87" s="44" t="s">
        <v>7</v>
      </c>
      <c r="B87" s="12" t="s">
        <v>5</v>
      </c>
      <c r="C87" s="13">
        <v>13492.195999999996</v>
      </c>
      <c r="D87" s="13">
        <v>57999855.97299999</v>
      </c>
      <c r="E87" s="13">
        <v>9958008.7819999997</v>
      </c>
      <c r="F87" s="13">
        <v>22203.217000000001</v>
      </c>
      <c r="G87" s="13">
        <v>98511082.394999981</v>
      </c>
      <c r="H87" s="13">
        <v>3301728.0370000005</v>
      </c>
      <c r="I87" s="13">
        <v>69085179.784999996</v>
      </c>
      <c r="J87" s="13">
        <v>9280647.875</v>
      </c>
      <c r="K87" s="13">
        <v>8535905.964999998</v>
      </c>
      <c r="L87" s="13">
        <v>69264513.963999987</v>
      </c>
      <c r="M87" s="13">
        <v>586503.554</v>
      </c>
      <c r="N87" s="13">
        <v>4840429.8350000009</v>
      </c>
      <c r="O87" s="13">
        <v>52769458.575000003</v>
      </c>
      <c r="P87" s="13">
        <v>0</v>
      </c>
      <c r="Q87" s="13">
        <f t="shared" si="0"/>
        <v>384169010.15299994</v>
      </c>
    </row>
    <row r="88" spans="1:18" s="23" customFormat="1" ht="13.8" thickBot="1" x14ac:dyDescent="0.3">
      <c r="A88" s="45"/>
      <c r="B88" s="15" t="s">
        <v>6</v>
      </c>
      <c r="C88" s="16">
        <v>17590.669999999925</v>
      </c>
      <c r="D88" s="16">
        <v>75658178.312000006</v>
      </c>
      <c r="E88" s="16">
        <v>12496909.317000002</v>
      </c>
      <c r="F88" s="16">
        <v>-19301.36</v>
      </c>
      <c r="G88" s="16">
        <v>89905408.662</v>
      </c>
      <c r="H88" s="16">
        <v>3312893.5700000003</v>
      </c>
      <c r="I88" s="16">
        <v>72274515.222000003</v>
      </c>
      <c r="J88" s="16">
        <v>12253710.696999997</v>
      </c>
      <c r="K88" s="16">
        <v>11136334.598000005</v>
      </c>
      <c r="L88" s="16">
        <v>74953568.428000003</v>
      </c>
      <c r="M88" s="16">
        <v>1113575.997</v>
      </c>
      <c r="N88" s="16">
        <v>5608363.8089999985</v>
      </c>
      <c r="O88" s="16">
        <v>47812405.127000004</v>
      </c>
      <c r="P88" s="13">
        <v>0</v>
      </c>
      <c r="Q88" s="13">
        <f t="shared" si="0"/>
        <v>406524153.04900002</v>
      </c>
    </row>
    <row r="89" spans="1:18" s="23" customFormat="1" x14ac:dyDescent="0.25">
      <c r="A89" s="42">
        <v>2022</v>
      </c>
      <c r="B89" s="9" t="s">
        <v>9</v>
      </c>
      <c r="C89" s="10">
        <v>6926.567</v>
      </c>
      <c r="D89" s="10">
        <v>70420429.495000005</v>
      </c>
      <c r="E89" s="10">
        <v>18259772.787</v>
      </c>
      <c r="F89" s="10">
        <v>467.19499999999999</v>
      </c>
      <c r="G89" s="10">
        <v>108189103.60699999</v>
      </c>
      <c r="H89" s="10">
        <v>3465860.6630000002</v>
      </c>
      <c r="I89" s="10">
        <v>70616183.745000005</v>
      </c>
      <c r="J89" s="10">
        <v>12502258.013</v>
      </c>
      <c r="K89" s="10">
        <v>13221222.961999999</v>
      </c>
      <c r="L89" s="10">
        <v>65435102.666000001</v>
      </c>
      <c r="M89" s="10">
        <v>342957.88500000001</v>
      </c>
      <c r="N89" s="10">
        <v>7089210.9460000005</v>
      </c>
      <c r="O89" s="10">
        <v>59790657.920000002</v>
      </c>
      <c r="P89" s="10">
        <v>0</v>
      </c>
      <c r="Q89" s="10">
        <v>429340154.45100003</v>
      </c>
    </row>
    <row r="90" spans="1:18" s="23" customFormat="1" x14ac:dyDescent="0.25">
      <c r="A90" s="44"/>
      <c r="B90" s="12" t="s">
        <v>4</v>
      </c>
      <c r="C90" s="13">
        <v>-5043.3330000000005</v>
      </c>
      <c r="D90" s="13">
        <v>66265065.550999999</v>
      </c>
      <c r="E90" s="13">
        <v>22531133.785999998</v>
      </c>
      <c r="F90" s="13">
        <v>8711.2739999999994</v>
      </c>
      <c r="G90" s="13">
        <v>105629666.009</v>
      </c>
      <c r="H90" s="13">
        <v>5551799.1849999987</v>
      </c>
      <c r="I90" s="13">
        <v>57326273.430999994</v>
      </c>
      <c r="J90" s="13">
        <v>16077800.346000001</v>
      </c>
      <c r="K90" s="13">
        <v>11975966.823000001</v>
      </c>
      <c r="L90" s="13">
        <v>70358214.395999998</v>
      </c>
      <c r="M90" s="13">
        <v>6915.2249999999767</v>
      </c>
      <c r="N90" s="13">
        <v>6767946.5519999992</v>
      </c>
      <c r="O90" s="13">
        <v>61993689.179999992</v>
      </c>
      <c r="P90" s="13">
        <v>0</v>
      </c>
      <c r="Q90" s="13">
        <v>424488138.42500007</v>
      </c>
    </row>
    <row r="91" spans="1:18" x14ac:dyDescent="0.25">
      <c r="A91" s="44" t="s">
        <v>7</v>
      </c>
      <c r="B91" s="12" t="s">
        <v>5</v>
      </c>
      <c r="C91" s="13">
        <v>401.84999999999991</v>
      </c>
      <c r="D91" s="13">
        <v>79046427.041000009</v>
      </c>
      <c r="E91" s="13">
        <v>36507170.526000008</v>
      </c>
      <c r="F91" s="13">
        <v>-7287.9979999999996</v>
      </c>
      <c r="G91" s="13">
        <v>116821168.23299998</v>
      </c>
      <c r="H91" s="13">
        <v>8170085.8120000008</v>
      </c>
      <c r="I91" s="13">
        <v>76200062.761999995</v>
      </c>
      <c r="J91" s="13">
        <v>23620486.746999998</v>
      </c>
      <c r="K91" s="13">
        <v>12105828.952999998</v>
      </c>
      <c r="L91" s="13">
        <v>70237050.35799998</v>
      </c>
      <c r="M91" s="13">
        <v>708069.45400000003</v>
      </c>
      <c r="N91" s="13">
        <v>8814629.943</v>
      </c>
      <c r="O91" s="13">
        <v>80422563.930000007</v>
      </c>
      <c r="P91" s="13">
        <v>0</v>
      </c>
      <c r="Q91" s="13">
        <v>512646657.611</v>
      </c>
    </row>
    <row r="92" spans="1:18" ht="13.8" thickBot="1" x14ac:dyDescent="0.3">
      <c r="A92" s="45"/>
      <c r="B92" s="15" t="s">
        <v>6</v>
      </c>
      <c r="C92" s="29">
        <v>0</v>
      </c>
      <c r="D92" s="29">
        <v>90409147.61500001</v>
      </c>
      <c r="E92" s="29">
        <v>36444547.346999988</v>
      </c>
      <c r="F92" s="29">
        <v>46351.404000000002</v>
      </c>
      <c r="G92" s="29">
        <v>213212713.23199999</v>
      </c>
      <c r="H92" s="29">
        <v>12699720.502</v>
      </c>
      <c r="I92" s="29">
        <v>66704122.006000012</v>
      </c>
      <c r="J92" s="29">
        <v>31410067.857000001</v>
      </c>
      <c r="K92" s="29">
        <v>13266157.740000002</v>
      </c>
      <c r="L92" s="29">
        <v>61085527.404000014</v>
      </c>
      <c r="M92" s="29">
        <v>73723.634000000078</v>
      </c>
      <c r="N92" s="29">
        <v>9130536.8099999987</v>
      </c>
      <c r="O92" s="29">
        <v>101334724.88000003</v>
      </c>
      <c r="P92" s="29">
        <v>0</v>
      </c>
      <c r="Q92" s="13">
        <v>635817340.43099999</v>
      </c>
    </row>
    <row r="93" spans="1:18" x14ac:dyDescent="0.25">
      <c r="A93" s="42">
        <v>2023</v>
      </c>
      <c r="B93" s="26" t="s">
        <v>9</v>
      </c>
      <c r="C93" s="30">
        <v>4026.6669999999999</v>
      </c>
      <c r="D93" s="30">
        <v>51160888.68</v>
      </c>
      <c r="E93" s="30">
        <v>38471620.571000002</v>
      </c>
      <c r="F93" s="30">
        <v>-1347.7929999999999</v>
      </c>
      <c r="G93" s="30">
        <v>131901369.83499999</v>
      </c>
      <c r="H93" s="30">
        <v>14113185.088</v>
      </c>
      <c r="I93" s="30">
        <v>136556647.31999999</v>
      </c>
      <c r="J93" s="30">
        <v>42910232.369000003</v>
      </c>
      <c r="K93" s="30">
        <v>9746813.2670000009</v>
      </c>
      <c r="L93" s="30">
        <v>73918308.233999997</v>
      </c>
      <c r="M93" s="30">
        <v>112157.75199999999</v>
      </c>
      <c r="N93" s="30">
        <v>10784080.800000001</v>
      </c>
      <c r="O93" s="30">
        <v>115119492.844</v>
      </c>
      <c r="P93" s="30">
        <v>0</v>
      </c>
      <c r="Q93" s="13">
        <f>SUM(C93:P93)</f>
        <v>624797475.63400006</v>
      </c>
    </row>
    <row r="94" spans="1:18" x14ac:dyDescent="0.25">
      <c r="A94" s="44"/>
      <c r="B94" s="27" t="s">
        <v>4</v>
      </c>
      <c r="C94" s="30">
        <v>0</v>
      </c>
      <c r="D94" s="30">
        <v>40505134.962000005</v>
      </c>
      <c r="E94" s="30">
        <v>47650721.29299999</v>
      </c>
      <c r="F94" s="30">
        <v>-41094.875</v>
      </c>
      <c r="G94" s="30">
        <v>128067946.76600002</v>
      </c>
      <c r="H94" s="30">
        <v>16507777.568</v>
      </c>
      <c r="I94" s="30">
        <v>125342153.85500002</v>
      </c>
      <c r="J94" s="30">
        <v>54444011.788000003</v>
      </c>
      <c r="K94" s="30">
        <v>8997460.8209999986</v>
      </c>
      <c r="L94" s="30">
        <v>69260623.988000005</v>
      </c>
      <c r="M94" s="30">
        <v>-135895.48699999999</v>
      </c>
      <c r="N94" s="30">
        <v>11329644.206</v>
      </c>
      <c r="O94" s="30">
        <v>117358452.397</v>
      </c>
      <c r="P94" s="30">
        <v>0</v>
      </c>
      <c r="Q94" s="13">
        <v>619286937.28199983</v>
      </c>
      <c r="R94" s="25"/>
    </row>
    <row r="95" spans="1:18" x14ac:dyDescent="0.25">
      <c r="A95" s="44" t="s">
        <v>7</v>
      </c>
      <c r="B95" s="27" t="s">
        <v>5</v>
      </c>
      <c r="C95" s="30">
        <v>380.00000000000045</v>
      </c>
      <c r="D95" s="31">
        <v>19287347.785999991</v>
      </c>
      <c r="E95" s="30">
        <v>54958410.039000012</v>
      </c>
      <c r="F95" s="31">
        <v>41743.951000000001</v>
      </c>
      <c r="G95" s="31">
        <v>73191811.429999992</v>
      </c>
      <c r="H95" s="31">
        <v>18183490.647999998</v>
      </c>
      <c r="I95" s="31">
        <v>168452339.61900002</v>
      </c>
      <c r="J95" s="31">
        <v>36589303.393999994</v>
      </c>
      <c r="K95" s="31">
        <v>14364377.971999999</v>
      </c>
      <c r="L95" s="31">
        <v>53468227.498999983</v>
      </c>
      <c r="M95" s="31">
        <v>184047.152</v>
      </c>
      <c r="N95" s="31">
        <v>12044539.892999995</v>
      </c>
      <c r="O95" s="31">
        <v>73802963.03200002</v>
      </c>
      <c r="P95" s="30">
        <v>0</v>
      </c>
      <c r="Q95" s="13">
        <v>524568982.4150002</v>
      </c>
      <c r="R95" s="24"/>
    </row>
    <row r="96" spans="1:18" ht="13.8" thickBot="1" x14ac:dyDescent="0.3">
      <c r="A96" s="45"/>
      <c r="B96" s="28" t="s">
        <v>6</v>
      </c>
      <c r="C96" s="31">
        <v>183.54000000000042</v>
      </c>
      <c r="D96" s="31">
        <v>13409186.508000001</v>
      </c>
      <c r="E96" s="31">
        <v>51145772.384000011</v>
      </c>
      <c r="F96" s="31">
        <v>-5372.4210000000003</v>
      </c>
      <c r="G96" s="31">
        <v>26099363.719999954</v>
      </c>
      <c r="H96" s="31">
        <v>28741157.923999995</v>
      </c>
      <c r="I96" s="31">
        <v>182432894.39399993</v>
      </c>
      <c r="J96" s="31">
        <v>22085038.18599999</v>
      </c>
      <c r="K96" s="31">
        <v>18004287.493000001</v>
      </c>
      <c r="L96" s="31">
        <v>56374197.944000006</v>
      </c>
      <c r="M96" s="31">
        <v>-217284.72499999998</v>
      </c>
      <c r="N96" s="31">
        <v>10989145.600000001</v>
      </c>
      <c r="O96" s="31">
        <v>133129142.78199999</v>
      </c>
      <c r="P96" s="30">
        <v>0</v>
      </c>
      <c r="Q96" s="13">
        <v>542187713.32899976</v>
      </c>
    </row>
    <row r="97" spans="1:26" x14ac:dyDescent="0.25">
      <c r="A97" s="42">
        <v>2024</v>
      </c>
      <c r="B97" s="26" t="s">
        <v>9</v>
      </c>
      <c r="C97" s="32">
        <v>1E-3</v>
      </c>
      <c r="D97" s="32">
        <v>56766535.728</v>
      </c>
      <c r="E97" s="32">
        <v>55974543.18</v>
      </c>
      <c r="F97" s="32">
        <v>9379.7960000000003</v>
      </c>
      <c r="G97" s="32">
        <v>46921759.508000001</v>
      </c>
      <c r="H97" s="32">
        <v>21437471.377999999</v>
      </c>
      <c r="I97" s="32">
        <v>167084282.01199999</v>
      </c>
      <c r="J97" s="32">
        <v>11939509.965</v>
      </c>
      <c r="K97" s="32">
        <v>6917445.9550000001</v>
      </c>
      <c r="L97" s="32">
        <v>52411070.983999997</v>
      </c>
      <c r="M97" s="32">
        <v>-18703.991999999998</v>
      </c>
      <c r="N97" s="32">
        <v>11045713.163000001</v>
      </c>
      <c r="O97" s="32">
        <v>131403010.215</v>
      </c>
      <c r="P97" s="30">
        <v>0</v>
      </c>
      <c r="Q97" s="13">
        <v>561892017.89300001</v>
      </c>
    </row>
    <row r="98" spans="1:26" x14ac:dyDescent="0.25">
      <c r="A98" s="43"/>
      <c r="B98" s="36" t="s">
        <v>4</v>
      </c>
      <c r="C98" s="37">
        <v>-2E-3</v>
      </c>
      <c r="D98" s="37">
        <v>70216729.615999997</v>
      </c>
      <c r="E98" s="37">
        <v>51828102.217</v>
      </c>
      <c r="F98" s="37">
        <v>862.91899999999987</v>
      </c>
      <c r="G98" s="37">
        <v>41292286.914999992</v>
      </c>
      <c r="H98" s="37">
        <v>19952694.965000004</v>
      </c>
      <c r="I98" s="37">
        <v>176583426.60099998</v>
      </c>
      <c r="J98" s="37">
        <v>4449230.9069999997</v>
      </c>
      <c r="K98" s="37">
        <v>2344950.977</v>
      </c>
      <c r="L98" s="37">
        <v>75712352.177000001</v>
      </c>
      <c r="M98" s="37">
        <v>-232688.93600000002</v>
      </c>
      <c r="N98" s="37">
        <v>11221063.047999999</v>
      </c>
      <c r="O98" s="37">
        <v>109103625.02399999</v>
      </c>
      <c r="P98" s="30">
        <v>0</v>
      </c>
      <c r="Q98" s="13">
        <v>562472636.42800009</v>
      </c>
    </row>
    <row r="99" spans="1:26" x14ac:dyDescent="0.25">
      <c r="A99" s="44" t="s">
        <v>7</v>
      </c>
      <c r="B99" s="33" t="s">
        <v>5</v>
      </c>
      <c r="C99" s="34"/>
      <c r="D99" s="35">
        <v>93539075.614999995</v>
      </c>
      <c r="E99" s="35">
        <v>44422549.237999983</v>
      </c>
      <c r="F99" s="35">
        <v>4265.5910000000003</v>
      </c>
      <c r="G99" s="35">
        <v>47958868.533999994</v>
      </c>
      <c r="H99" s="35">
        <v>17202094.622999996</v>
      </c>
      <c r="I99" s="35">
        <v>230940766.6660001</v>
      </c>
      <c r="J99" s="35">
        <v>6782058.682</v>
      </c>
      <c r="K99" s="35">
        <v>-1365589.7379999999</v>
      </c>
      <c r="L99" s="35">
        <v>85685062.682000011</v>
      </c>
      <c r="M99" s="35">
        <v>-22145.146999999997</v>
      </c>
      <c r="N99" s="35">
        <v>10394405.137000004</v>
      </c>
      <c r="O99" s="35">
        <v>88041236.720999986</v>
      </c>
      <c r="P99" s="30">
        <v>0</v>
      </c>
      <c r="Q99" s="13">
        <f>SUM(D99:P99)</f>
        <v>623582648.60400009</v>
      </c>
    </row>
    <row r="100" spans="1:26" ht="13.8" thickBot="1" x14ac:dyDescent="0.3">
      <c r="A100" s="45"/>
      <c r="B100" s="28" t="s">
        <v>6</v>
      </c>
      <c r="C100" s="31">
        <v>-114836.607</v>
      </c>
      <c r="D100" s="31">
        <v>113709970.32799999</v>
      </c>
      <c r="E100" s="31">
        <v>20343936.940000005</v>
      </c>
      <c r="F100" s="31">
        <v>-123447.948</v>
      </c>
      <c r="G100" s="31">
        <v>36175593.024000019</v>
      </c>
      <c r="H100" s="31">
        <v>21121160.332999997</v>
      </c>
      <c r="I100" s="31">
        <v>284489234.18799996</v>
      </c>
      <c r="J100" s="31">
        <v>6266580.0220000036</v>
      </c>
      <c r="K100" s="31">
        <v>-5693247.8119999999</v>
      </c>
      <c r="L100" s="31">
        <v>77974209.535000011</v>
      </c>
      <c r="M100" s="31">
        <v>69652.612000000023</v>
      </c>
      <c r="N100" s="31">
        <v>8974125.8009999935</v>
      </c>
      <c r="O100" s="31">
        <v>66908939.715000004</v>
      </c>
      <c r="P100" s="31">
        <v>0</v>
      </c>
      <c r="Q100" s="13">
        <v>630101870.13099968</v>
      </c>
    </row>
    <row r="101" spans="1:26" x14ac:dyDescent="0.25">
      <c r="A101" s="42">
        <v>2024</v>
      </c>
      <c r="B101" s="26" t="s">
        <v>9</v>
      </c>
      <c r="C101" s="31">
        <v>0</v>
      </c>
      <c r="D101" s="31">
        <v>124453545.89</v>
      </c>
      <c r="E101" s="31">
        <v>29976941.377999999</v>
      </c>
      <c r="F101" s="31">
        <v>-1374473.7479999999</v>
      </c>
      <c r="G101" s="31">
        <v>37202934.134999998</v>
      </c>
      <c r="H101" s="31">
        <v>8450381.9839999992</v>
      </c>
      <c r="I101" s="31">
        <v>287358512.85600001</v>
      </c>
      <c r="J101" s="31">
        <v>4360256.9179999996</v>
      </c>
      <c r="K101" s="31">
        <v>1741434.3729999999</v>
      </c>
      <c r="L101" s="31">
        <v>85947699.429000005</v>
      </c>
      <c r="M101" s="31">
        <v>5044.683</v>
      </c>
      <c r="N101" s="31">
        <v>6492131.4340000004</v>
      </c>
      <c r="O101" s="31">
        <v>45893330.707999997</v>
      </c>
      <c r="P101" s="31"/>
      <c r="Q101" s="13">
        <f>SUM(C101:P101)</f>
        <v>630507740.03999996</v>
      </c>
      <c r="R101" s="24"/>
      <c r="T101" s="24"/>
      <c r="V101" s="24"/>
      <c r="X101" s="24"/>
      <c r="Z101" s="24"/>
    </row>
    <row r="102" spans="1:26" x14ac:dyDescent="0.25">
      <c r="A102" s="43"/>
      <c r="B102" s="36" t="s">
        <v>4</v>
      </c>
    </row>
    <row r="103" spans="1:26" x14ac:dyDescent="0.25">
      <c r="A103" s="44" t="s">
        <v>7</v>
      </c>
      <c r="B103" s="33" t="s">
        <v>5</v>
      </c>
    </row>
    <row r="104" spans="1:26" ht="13.8" thickBot="1" x14ac:dyDescent="0.3">
      <c r="A104" s="45"/>
      <c r="B104" s="28" t="s">
        <v>6</v>
      </c>
    </row>
  </sheetData>
  <mergeCells count="76">
    <mergeCell ref="A101:A104"/>
    <mergeCell ref="IQ7:IV7"/>
    <mergeCell ref="K8:T8"/>
    <mergeCell ref="U8:AD8"/>
    <mergeCell ref="AE8:AN8"/>
    <mergeCell ref="AO8:AX8"/>
    <mergeCell ref="AY8:BH8"/>
    <mergeCell ref="BI8:BR8"/>
    <mergeCell ref="HW8:IF8"/>
    <mergeCell ref="IQ8:IV8"/>
    <mergeCell ref="GI8:GR8"/>
    <mergeCell ref="GS8:HB8"/>
    <mergeCell ref="HC8:HL8"/>
    <mergeCell ref="HM8:HV8"/>
    <mergeCell ref="DG7:DP7"/>
    <mergeCell ref="DQ7:DZ7"/>
    <mergeCell ref="EA7:EJ7"/>
    <mergeCell ref="IG8:IP8"/>
    <mergeCell ref="IG7:IP7"/>
    <mergeCell ref="FO7:FX7"/>
    <mergeCell ref="FY7:GH7"/>
    <mergeCell ref="GI7:GR7"/>
    <mergeCell ref="HW7:IF7"/>
    <mergeCell ref="FO8:FX8"/>
    <mergeCell ref="FY8:GH8"/>
    <mergeCell ref="GS7:HB7"/>
    <mergeCell ref="HC7:HL7"/>
    <mergeCell ref="HM7:HV7"/>
    <mergeCell ref="EA8:EJ8"/>
    <mergeCell ref="EK8:ET8"/>
    <mergeCell ref="EU8:FD8"/>
    <mergeCell ref="FE8:FN8"/>
    <mergeCell ref="CM7:CV7"/>
    <mergeCell ref="CW7:DF7"/>
    <mergeCell ref="CM8:CV8"/>
    <mergeCell ref="CW8:DF8"/>
    <mergeCell ref="EK7:ET7"/>
    <mergeCell ref="EU7:FD7"/>
    <mergeCell ref="FE7:FN7"/>
    <mergeCell ref="DG8:DP8"/>
    <mergeCell ref="DQ8:DZ8"/>
    <mergeCell ref="B11:B12"/>
    <mergeCell ref="CC7:CL7"/>
    <mergeCell ref="U7:AD7"/>
    <mergeCell ref="AE7:AN7"/>
    <mergeCell ref="AO7:AX7"/>
    <mergeCell ref="BS7:CB7"/>
    <mergeCell ref="BI7:BR7"/>
    <mergeCell ref="K7:T7"/>
    <mergeCell ref="BS8:CB8"/>
    <mergeCell ref="CC8:CL8"/>
    <mergeCell ref="AY7:BH7"/>
    <mergeCell ref="C11:Q11"/>
    <mergeCell ref="A85:A88"/>
    <mergeCell ref="A81:A84"/>
    <mergeCell ref="A41:A44"/>
    <mergeCell ref="A37:A40"/>
    <mergeCell ref="A33:A36"/>
    <mergeCell ref="A77:A80"/>
    <mergeCell ref="A73:A76"/>
    <mergeCell ref="A97:A100"/>
    <mergeCell ref="A93:A96"/>
    <mergeCell ref="A89:A92"/>
    <mergeCell ref="A11:A12"/>
    <mergeCell ref="A17:A20"/>
    <mergeCell ref="A13:A16"/>
    <mergeCell ref="A53:A56"/>
    <mergeCell ref="A61:A64"/>
    <mergeCell ref="A29:A32"/>
    <mergeCell ref="A21:A24"/>
    <mergeCell ref="A25:A28"/>
    <mergeCell ref="A69:A72"/>
    <mergeCell ref="A65:A68"/>
    <mergeCell ref="A57:A60"/>
    <mergeCell ref="A45:A48"/>
    <mergeCell ref="A49:A52"/>
  </mergeCells>
  <phoneticPr fontId="0" type="noConversion"/>
  <printOptions horizontalCentered="1"/>
  <pageMargins left="0" right="0" top="0.19685039370078741" bottom="0.19685039370078741" header="0" footer="0"/>
  <pageSetup scale="95" orientation="landscape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B293CAE6-30C1-40AC-8DE8-A8AC0E4D4B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CONTENIDO</vt:lpstr>
      <vt:lpstr>CORRIENTES</vt:lpstr>
      <vt:lpstr>CORRIENTES!Área_de_impresión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cp:lastPrinted>2008-05-23T19:59:36Z</cp:lastPrinted>
  <dcterms:created xsi:type="dcterms:W3CDTF">2008-05-19T21:36:25Z</dcterms:created>
  <dcterms:modified xsi:type="dcterms:W3CDTF">2025-05-12T15:23:27Z</dcterms:modified>
</cp:coreProperties>
</file>