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3°-Trimestre-2024 (1)\Soat-stats-3° Trimestre 2024\"/>
    </mc:Choice>
  </mc:AlternateContent>
  <xr:revisionPtr revIDLastSave="0" documentId="13_ncr:1_{15CFBF5F-065F-4C84-B636-1D3731005DE2}" xr6:coauthVersionLast="47" xr6:coauthVersionMax="47" xr10:uidLastSave="{00000000-0000-0000-0000-000000000000}"/>
  <bookViews>
    <workbookView xWindow="-108" yWindow="-108" windowWidth="23256" windowHeight="12456" tabRatio="577" activeTab="1" xr2:uid="{00000000-000D-0000-FFFF-FFFF00000000}"/>
  </bookViews>
  <sheets>
    <sheet name="CONTENIDO" sheetId="7" r:id="rId1"/>
    <sheet name="CORRIENTES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4" i="4" l="1"/>
  <c r="P30" i="4"/>
</calcChain>
</file>

<file path=xl/sharedStrings.xml><?xml version="1.0" encoding="utf-8"?>
<sst xmlns="http://schemas.openxmlformats.org/spreadsheetml/2006/main" count="24" uniqueCount="24">
  <si>
    <t>COMPAÑÍAS AUTORIZADAS PARA EMITIR SOAT</t>
  </si>
  <si>
    <t>Suramericana</t>
  </si>
  <si>
    <t>AÑO</t>
  </si>
  <si>
    <t>CONTENIDO</t>
  </si>
  <si>
    <t>SINIESTROS INCURRIDOS</t>
  </si>
  <si>
    <t>Estado</t>
  </si>
  <si>
    <t>La Previsora</t>
  </si>
  <si>
    <t>Liberty</t>
  </si>
  <si>
    <t>Mundial</t>
  </si>
  <si>
    <t>QBE</t>
  </si>
  <si>
    <t>SINIESTROS INCURRIDOS POR COMPAÑÍA EN MILES DE PESOS CORRIENTES</t>
  </si>
  <si>
    <t>Otras</t>
  </si>
  <si>
    <t>TOTAL</t>
  </si>
  <si>
    <t>CÁMARA TÉCNICA SOAT - FASECOLDA</t>
  </si>
  <si>
    <t>ESTADÍSTICAS DEL RAMO SOAT</t>
  </si>
  <si>
    <t>CIFRAS ANUALES POR COMPAÑÍA A PRECIOS CORRIENTES</t>
  </si>
  <si>
    <t>Allianz</t>
  </si>
  <si>
    <t>Bolívar</t>
  </si>
  <si>
    <t>Cardif</t>
  </si>
  <si>
    <t>Mapfre</t>
  </si>
  <si>
    <t>Solidaria</t>
  </si>
  <si>
    <t>Axa Colpatria</t>
  </si>
  <si>
    <t>La Equidad</t>
  </si>
  <si>
    <t>VALORES ANUALES DESDE 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</si>
</sst>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_ * #,##0_ ;_ * \-#,##0_ ;_ * &quot;-&quot;??_ ;_ @_ "/>
    <numFmt numFmtId="167" formatCode="_(* #,##0_);_(* \(#,##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medium">
        <color indexed="45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1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14" fontId="2" fillId="2" borderId="0" xfId="0" applyNumberFormat="1" applyFont="1" applyFill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65" fontId="0" fillId="2" borderId="3" xfId="2" applyNumberFormat="1" applyFon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7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9" fillId="2" borderId="0" xfId="1" applyFont="1" applyFill="1" applyBorder="1" applyAlignment="1" applyProtection="1">
      <alignment horizontal="center" vertical="center" wrapText="1"/>
    </xf>
    <xf numFmtId="0" fontId="8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167" fontId="1" fillId="5" borderId="0" xfId="2" applyNumberFormat="1" applyFont="1" applyFill="1" applyAlignment="1">
      <alignment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409" name="0 Imagen" descr="FASECOLDA.gif">
          <a:extLst>
            <a:ext uri="{FF2B5EF4-FFF2-40B4-BE49-F238E27FC236}">
              <a16:creationId xmlns:a16="http://schemas.microsoft.com/office/drawing/2014/main" id="{80FBEF09-344A-4C22-AF9E-7088DBF9D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410" name="Picture 2" descr="soat">
          <a:extLst>
            <a:ext uri="{FF2B5EF4-FFF2-40B4-BE49-F238E27FC236}">
              <a16:creationId xmlns:a16="http://schemas.microsoft.com/office/drawing/2014/main" id="{B4EEB992-25B2-4253-8202-746BAA037F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514350</xdr:colOff>
      <xdr:row>5</xdr:row>
      <xdr:rowOff>15240</xdr:rowOff>
    </xdr:to>
    <xdr:pic>
      <xdr:nvPicPr>
        <xdr:cNvPr id="2341" name="Picture 2" descr="soat">
          <a:extLst>
            <a:ext uri="{FF2B5EF4-FFF2-40B4-BE49-F238E27FC236}">
              <a16:creationId xmlns:a16="http://schemas.microsoft.com/office/drawing/2014/main" id="{9E45B43C-D96E-4638-959F-8F8344627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686858</xdr:colOff>
      <xdr:row>2</xdr:row>
      <xdr:rowOff>129540</xdr:rowOff>
    </xdr:to>
    <xdr:sp macro="" textlink="">
      <xdr:nvSpPr>
        <xdr:cNvPr id="2054" name="Text Box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9D5A145-A23D-4250-B836-89F00C227670}"/>
            </a:ext>
          </a:extLst>
        </xdr:cNvPr>
        <xdr:cNvSpPr txBox="1">
          <a:spLocks noChangeArrowheads="1"/>
        </xdr:cNvSpPr>
      </xdr:nvSpPr>
      <xdr:spPr bwMode="auto">
        <a:xfrm>
          <a:off x="764857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GridLines="0" showRowColHeaders="0" workbookViewId="0">
      <pane xSplit="11" ySplit="26" topLeftCell="L39" activePane="bottomRight" state="frozen"/>
      <selection pane="topRight" activeCell="L1" sqref="L1"/>
      <selection pane="bottomLeft" activeCell="A27" sqref="A27"/>
      <selection pane="bottomRight" activeCell="J20" sqref="J20"/>
    </sheetView>
  </sheetViews>
  <sheetFormatPr baseColWidth="10" defaultColWidth="11.44140625" defaultRowHeight="13.2" x14ac:dyDescent="0.25"/>
  <cols>
    <col min="1" max="1" width="12.6640625" style="1" customWidth="1"/>
    <col min="2" max="2" width="13.6640625" style="1" customWidth="1"/>
    <col min="3" max="3" width="8.88671875" style="1" customWidth="1"/>
    <col min="4" max="4" width="11.6640625" style="1" customWidth="1"/>
    <col min="5" max="5" width="16.5546875" style="1" customWidth="1"/>
    <col min="6" max="6" width="14.5546875" style="1" customWidth="1"/>
    <col min="7" max="7" width="20.88671875" style="1" customWidth="1"/>
    <col min="8" max="16384" width="11.44140625" style="1"/>
  </cols>
  <sheetData>
    <row r="11" spans="2:8" ht="17.399999999999999" x14ac:dyDescent="0.3">
      <c r="B11" s="18" t="s">
        <v>14</v>
      </c>
      <c r="C11" s="18"/>
      <c r="D11" s="18"/>
      <c r="E11" s="18"/>
      <c r="F11" s="18"/>
      <c r="G11" s="18"/>
      <c r="H11" s="18"/>
    </row>
    <row r="12" spans="2:8" ht="17.399999999999999" x14ac:dyDescent="0.3">
      <c r="B12" s="18" t="s">
        <v>4</v>
      </c>
      <c r="C12" s="18"/>
      <c r="D12" s="18"/>
      <c r="E12" s="18"/>
      <c r="F12" s="18"/>
      <c r="G12" s="18"/>
      <c r="H12" s="18"/>
    </row>
    <row r="14" spans="2:8" x14ac:dyDescent="0.25">
      <c r="B14" s="19"/>
      <c r="C14" s="19"/>
      <c r="D14" s="19"/>
      <c r="E14" s="19"/>
      <c r="F14" s="19"/>
      <c r="G14" s="19"/>
    </row>
    <row r="15" spans="2:8" ht="22.8" x14ac:dyDescent="0.4">
      <c r="B15" s="21" t="s">
        <v>3</v>
      </c>
      <c r="C15" s="21"/>
      <c r="D15" s="21"/>
      <c r="E15" s="21"/>
      <c r="F15" s="21"/>
      <c r="G15" s="21"/>
      <c r="H15" s="21"/>
    </row>
    <row r="16" spans="2:8" ht="36.75" customHeight="1" x14ac:dyDescent="0.25">
      <c r="B16" s="20" t="s">
        <v>15</v>
      </c>
      <c r="C16" s="20"/>
      <c r="D16" s="20"/>
      <c r="E16" s="20"/>
      <c r="F16" s="20"/>
      <c r="G16" s="20"/>
      <c r="H16" s="20"/>
    </row>
    <row r="17" spans="2:8" ht="38.25" customHeight="1" x14ac:dyDescent="0.25">
      <c r="B17" s="20"/>
      <c r="C17" s="20"/>
      <c r="D17" s="20"/>
      <c r="E17" s="20"/>
      <c r="F17" s="20"/>
      <c r="G17" s="20"/>
      <c r="H17" s="20"/>
    </row>
  </sheetData>
  <mergeCells count="6">
    <mergeCell ref="B11:H11"/>
    <mergeCell ref="B12:H12"/>
    <mergeCell ref="B14:G14"/>
    <mergeCell ref="B17:H17"/>
    <mergeCell ref="B16:H16"/>
    <mergeCell ref="B15:H15"/>
  </mergeCells>
  <phoneticPr fontId="4" type="noConversion"/>
  <hyperlinks>
    <hyperlink ref="B16:G16" location="CORRIENTES!A1" display="PRIMAS EMITIDAS TRIMESTRALMENTE POR COMPAÑÍAS A PRECIOS CORRIENTES" xr:uid="{00000000-0004-0000-0000-000000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34"/>
  <sheetViews>
    <sheetView showGridLines="0" showRowColHeaders="0" tabSelected="1" zoomScale="90" workbookViewId="0">
      <pane xSplit="1" ySplit="12" topLeftCell="B27" activePane="bottomRight" state="frozen"/>
      <selection activeCell="C51" sqref="C51"/>
      <selection pane="topRight" activeCell="C51" sqref="C51"/>
      <selection pane="bottomLeft" activeCell="C51" sqref="C51"/>
      <selection pane="bottomRight" activeCell="P34" sqref="B34:P34"/>
    </sheetView>
  </sheetViews>
  <sheetFormatPr baseColWidth="10" defaultColWidth="11.44140625" defaultRowHeight="13.2" x14ac:dyDescent="0.25"/>
  <cols>
    <col min="1" max="1" width="10.6640625" style="4" customWidth="1"/>
    <col min="2" max="7" width="14.6640625" style="4" customWidth="1"/>
    <col min="8" max="8" width="15.44140625" style="4" customWidth="1"/>
    <col min="9" max="10" width="14.5546875" style="4" bestFit="1" customWidth="1"/>
    <col min="11" max="12" width="15.6640625" style="4" bestFit="1" customWidth="1"/>
    <col min="13" max="13" width="14.5546875" style="4" bestFit="1" customWidth="1"/>
    <col min="14" max="14" width="15.6640625" style="4" bestFit="1" customWidth="1"/>
    <col min="15" max="15" width="12" style="4" bestFit="1" customWidth="1"/>
    <col min="16" max="16" width="17.33203125" style="4" bestFit="1" customWidth="1"/>
    <col min="17" max="16384" width="11.441406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x14ac:dyDescent="0.25">
      <c r="B6" s="12" t="s">
        <v>13</v>
      </c>
      <c r="C6" s="13"/>
      <c r="D6" s="13"/>
      <c r="E6" s="13"/>
      <c r="F6" s="13"/>
      <c r="G6" s="13"/>
      <c r="H6" s="13"/>
      <c r="I6" s="13"/>
    </row>
    <row r="7" spans="1:256" s="2" customFormat="1" x14ac:dyDescent="0.25">
      <c r="B7" s="12" t="s">
        <v>10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  <c r="IS7" s="22"/>
      <c r="IT7" s="22"/>
      <c r="IU7" s="22"/>
      <c r="IV7" s="22"/>
    </row>
    <row r="8" spans="1:256" s="2" customFormat="1" x14ac:dyDescent="0.25">
      <c r="B8" s="12" t="s">
        <v>23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P8" s="22"/>
      <c r="IQ8" s="22"/>
      <c r="IR8" s="22"/>
      <c r="IS8" s="22"/>
      <c r="IT8" s="22"/>
      <c r="IU8" s="22"/>
      <c r="IV8" s="22"/>
    </row>
    <row r="9" spans="1:256" s="2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5">
      <c r="A10" s="3"/>
      <c r="B10" s="3"/>
      <c r="C10" s="3"/>
      <c r="D10" s="3"/>
      <c r="E10" s="3"/>
      <c r="F10" s="3"/>
      <c r="G10" s="10"/>
      <c r="H10" s="14"/>
      <c r="I10" s="11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23" t="s">
        <v>2</v>
      </c>
      <c r="B11" s="25" t="s">
        <v>0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256" s="2" customFormat="1" ht="33" customHeight="1" thickBot="1" x14ac:dyDescent="0.3">
      <c r="A12" s="24"/>
      <c r="B12" s="5" t="s">
        <v>16</v>
      </c>
      <c r="C12" s="5" t="s">
        <v>21</v>
      </c>
      <c r="D12" s="5" t="s">
        <v>17</v>
      </c>
      <c r="E12" s="5" t="s">
        <v>18</v>
      </c>
      <c r="F12" s="5" t="s">
        <v>5</v>
      </c>
      <c r="G12" s="5" t="s">
        <v>22</v>
      </c>
      <c r="H12" s="5" t="s">
        <v>6</v>
      </c>
      <c r="I12" s="5" t="s">
        <v>7</v>
      </c>
      <c r="J12" s="5" t="s">
        <v>19</v>
      </c>
      <c r="K12" s="5" t="s">
        <v>8</v>
      </c>
      <c r="L12" s="5" t="s">
        <v>9</v>
      </c>
      <c r="M12" s="5" t="s">
        <v>20</v>
      </c>
      <c r="N12" s="5" t="s">
        <v>1</v>
      </c>
      <c r="O12" s="5" t="s">
        <v>11</v>
      </c>
      <c r="P12" s="6" t="s">
        <v>12</v>
      </c>
    </row>
    <row r="13" spans="1:256" x14ac:dyDescent="0.25">
      <c r="A13" s="7">
        <v>2003</v>
      </c>
      <c r="B13" s="8">
        <v>14825843.93</v>
      </c>
      <c r="C13" s="8">
        <v>17487483.940000001</v>
      </c>
      <c r="D13" s="8">
        <v>0</v>
      </c>
      <c r="E13" s="8">
        <v>0</v>
      </c>
      <c r="F13" s="8">
        <v>50066566.770000003</v>
      </c>
      <c r="G13" s="8"/>
      <c r="H13" s="8">
        <v>25097546.43</v>
      </c>
      <c r="I13" s="8">
        <v>8993211.25</v>
      </c>
      <c r="J13" s="8">
        <v>-238952.93</v>
      </c>
      <c r="K13" s="8">
        <v>5572295.8700000001</v>
      </c>
      <c r="L13" s="8">
        <v>382490.32</v>
      </c>
      <c r="M13" s="8">
        <v>626022.43000000005</v>
      </c>
      <c r="N13" s="8">
        <v>13398437.09</v>
      </c>
      <c r="O13" s="8">
        <v>4802477.2800000012</v>
      </c>
      <c r="P13" s="9">
        <v>141013422.38</v>
      </c>
    </row>
    <row r="14" spans="1:256" x14ac:dyDescent="0.25">
      <c r="A14" s="7">
        <v>2004</v>
      </c>
      <c r="B14" s="8">
        <v>-1014821.9</v>
      </c>
      <c r="C14" s="8">
        <v>14078701.32</v>
      </c>
      <c r="D14" s="8">
        <v>0</v>
      </c>
      <c r="E14" s="8">
        <v>0</v>
      </c>
      <c r="F14" s="8">
        <v>57303260.310000002</v>
      </c>
      <c r="G14" s="8"/>
      <c r="H14" s="8">
        <v>56128647.299999997</v>
      </c>
      <c r="I14" s="8">
        <v>9963663.5500000007</v>
      </c>
      <c r="J14" s="8">
        <v>3938.41</v>
      </c>
      <c r="K14" s="8">
        <v>5216326.95</v>
      </c>
      <c r="L14" s="8">
        <v>1541487.55</v>
      </c>
      <c r="M14" s="8">
        <v>-170748.01</v>
      </c>
      <c r="N14" s="8">
        <v>22226464.07</v>
      </c>
      <c r="O14" s="8">
        <v>1092648.2099999785</v>
      </c>
      <c r="P14" s="9">
        <v>166369567.75999999</v>
      </c>
    </row>
    <row r="15" spans="1:256" x14ac:dyDescent="0.25">
      <c r="A15" s="7">
        <v>2005</v>
      </c>
      <c r="B15" s="8">
        <v>-2572553.7999999998</v>
      </c>
      <c r="C15" s="8">
        <v>5632422.0700000003</v>
      </c>
      <c r="D15" s="8">
        <v>0</v>
      </c>
      <c r="E15" s="8">
        <v>0</v>
      </c>
      <c r="F15" s="8">
        <v>67014074.659999996</v>
      </c>
      <c r="G15" s="8"/>
      <c r="H15" s="8">
        <v>72429674.219999999</v>
      </c>
      <c r="I15" s="8">
        <v>10587867.08</v>
      </c>
      <c r="J15" s="8">
        <v>1608.95</v>
      </c>
      <c r="K15" s="8">
        <v>7331309.0499999998</v>
      </c>
      <c r="L15" s="8">
        <v>10604008.119999999</v>
      </c>
      <c r="M15" s="8">
        <v>-1336.81</v>
      </c>
      <c r="N15" s="8">
        <v>34428264.710000001</v>
      </c>
      <c r="O15" s="8">
        <v>-2431831.0699999928</v>
      </c>
      <c r="P15" s="9">
        <v>203023507.18000001</v>
      </c>
    </row>
    <row r="16" spans="1:256" x14ac:dyDescent="0.25">
      <c r="A16" s="7">
        <v>2006</v>
      </c>
      <c r="B16" s="8">
        <v>-2639788.69</v>
      </c>
      <c r="C16" s="8">
        <v>4010613.34</v>
      </c>
      <c r="D16" s="8">
        <v>0</v>
      </c>
      <c r="E16" s="8">
        <v>0</v>
      </c>
      <c r="F16" s="8">
        <v>92545703.219999999</v>
      </c>
      <c r="G16" s="8"/>
      <c r="H16" s="8">
        <v>73737161.390000001</v>
      </c>
      <c r="I16" s="8">
        <v>11735657.24</v>
      </c>
      <c r="J16" s="8">
        <v>-4376.58</v>
      </c>
      <c r="K16" s="8">
        <v>12578529.859999999</v>
      </c>
      <c r="L16" s="8">
        <v>25614089.57</v>
      </c>
      <c r="M16" s="8">
        <v>-97680.53</v>
      </c>
      <c r="N16" s="8">
        <v>35612525.079999998</v>
      </c>
      <c r="O16" s="8">
        <v>324616.42000001669</v>
      </c>
      <c r="P16" s="9">
        <v>253417050.31999999</v>
      </c>
    </row>
    <row r="17" spans="1:16" x14ac:dyDescent="0.25">
      <c r="A17" s="7">
        <v>2007</v>
      </c>
      <c r="B17" s="8">
        <v>480759.75</v>
      </c>
      <c r="C17" s="8">
        <v>5379739.8300000001</v>
      </c>
      <c r="D17" s="8">
        <v>0</v>
      </c>
      <c r="E17" s="8">
        <v>0</v>
      </c>
      <c r="F17" s="8">
        <v>103610416.79000001</v>
      </c>
      <c r="G17" s="8"/>
      <c r="H17" s="8">
        <v>84969278.25</v>
      </c>
      <c r="I17" s="8">
        <v>14295815.039999999</v>
      </c>
      <c r="J17" s="8">
        <v>-94.15</v>
      </c>
      <c r="K17" s="8">
        <v>17393850.129999999</v>
      </c>
      <c r="L17" s="8">
        <v>68625796.409999996</v>
      </c>
      <c r="M17" s="8">
        <v>-49017.62</v>
      </c>
      <c r="N17" s="8">
        <v>44947849.259999998</v>
      </c>
      <c r="O17" s="8">
        <v>34298.130000054836</v>
      </c>
      <c r="P17" s="9">
        <v>339688691.81999999</v>
      </c>
    </row>
    <row r="18" spans="1:16" x14ac:dyDescent="0.25">
      <c r="A18" s="7">
        <v>2008</v>
      </c>
      <c r="B18" s="8">
        <v>-610902.46</v>
      </c>
      <c r="C18" s="8">
        <v>15368079.199999999</v>
      </c>
      <c r="D18" s="8">
        <v>0</v>
      </c>
      <c r="E18" s="8">
        <v>0</v>
      </c>
      <c r="F18" s="8">
        <v>106043994.7</v>
      </c>
      <c r="G18" s="8"/>
      <c r="H18" s="8">
        <v>72232658.099999994</v>
      </c>
      <c r="I18" s="8">
        <v>18463123.399999999</v>
      </c>
      <c r="J18" s="8">
        <v>-200</v>
      </c>
      <c r="K18" s="8">
        <v>21157798.5</v>
      </c>
      <c r="L18" s="8">
        <v>116167027.3</v>
      </c>
      <c r="M18" s="8">
        <v>-4642.3599999999997</v>
      </c>
      <c r="N18" s="8">
        <v>40525868.600000001</v>
      </c>
      <c r="O18" s="8">
        <v>15860.919999957085</v>
      </c>
      <c r="P18" s="9">
        <v>389358665.89999998</v>
      </c>
    </row>
    <row r="19" spans="1:16" x14ac:dyDescent="0.25">
      <c r="A19" s="7">
        <v>2009</v>
      </c>
      <c r="B19" s="8">
        <v>-810475.31</v>
      </c>
      <c r="C19" s="8">
        <v>23330641.399999999</v>
      </c>
      <c r="D19" s="8">
        <v>0</v>
      </c>
      <c r="E19" s="8">
        <v>0</v>
      </c>
      <c r="F19" s="8">
        <v>98905215</v>
      </c>
      <c r="G19" s="8"/>
      <c r="H19" s="8">
        <v>50259390</v>
      </c>
      <c r="I19" s="8">
        <v>20846971.199999999</v>
      </c>
      <c r="J19" s="8">
        <v>0</v>
      </c>
      <c r="K19" s="8">
        <v>24162752.699999999</v>
      </c>
      <c r="L19" s="8">
        <v>171880268.80000001</v>
      </c>
      <c r="M19" s="8">
        <v>-9076.86</v>
      </c>
      <c r="N19" s="8">
        <v>52222916.299999997</v>
      </c>
      <c r="O19" s="8">
        <v>-639.01999998092651</v>
      </c>
      <c r="P19" s="9">
        <v>440787964.20999998</v>
      </c>
    </row>
    <row r="20" spans="1:16" x14ac:dyDescent="0.25">
      <c r="A20" s="7">
        <v>2010</v>
      </c>
      <c r="B20" s="8">
        <v>3764.67</v>
      </c>
      <c r="C20" s="8">
        <v>28814718.392999999</v>
      </c>
      <c r="D20" s="8">
        <v>0</v>
      </c>
      <c r="E20" s="8">
        <v>0</v>
      </c>
      <c r="F20" s="8">
        <v>74791673.563999996</v>
      </c>
      <c r="G20" s="8"/>
      <c r="H20" s="8">
        <v>45283079.067000002</v>
      </c>
      <c r="I20" s="8">
        <v>20140463.164999999</v>
      </c>
      <c r="J20" s="8">
        <v>0</v>
      </c>
      <c r="K20" s="8">
        <v>28469510.600000001</v>
      </c>
      <c r="L20" s="8">
        <v>209295230.204</v>
      </c>
      <c r="M20" s="8">
        <v>22689.3</v>
      </c>
      <c r="N20" s="8">
        <v>51492760.443999998</v>
      </c>
      <c r="O20" s="8">
        <v>-346602.17699998617</v>
      </c>
      <c r="P20" s="9">
        <v>457967287.23000002</v>
      </c>
    </row>
    <row r="21" spans="1:16" x14ac:dyDescent="0.25">
      <c r="A21" s="7">
        <v>2011</v>
      </c>
      <c r="B21" s="8"/>
      <c r="C21" s="8">
        <v>57190722.611000001</v>
      </c>
      <c r="D21" s="8">
        <v>0</v>
      </c>
      <c r="E21" s="8">
        <v>0</v>
      </c>
      <c r="F21" s="8">
        <v>83602180.884000003</v>
      </c>
      <c r="G21" s="8"/>
      <c r="H21" s="8">
        <v>51047264.262999997</v>
      </c>
      <c r="I21" s="8">
        <v>21402595.989999998</v>
      </c>
      <c r="J21" s="8">
        <v>0</v>
      </c>
      <c r="K21" s="8">
        <v>30537367.061999999</v>
      </c>
      <c r="L21" s="8">
        <v>207505687.59099999</v>
      </c>
      <c r="M21" s="8">
        <v>-1418.76</v>
      </c>
      <c r="N21" s="8">
        <v>45540907.946999997</v>
      </c>
      <c r="O21" s="8">
        <v>-1800.4680000543594</v>
      </c>
      <c r="P21" s="9">
        <v>496823507.12</v>
      </c>
    </row>
    <row r="22" spans="1:16" x14ac:dyDescent="0.25">
      <c r="A22" s="7">
        <v>2012</v>
      </c>
      <c r="B22" s="8">
        <v>-100000</v>
      </c>
      <c r="C22" s="8">
        <v>112568044.458</v>
      </c>
      <c r="D22" s="8">
        <v>0</v>
      </c>
      <c r="E22" s="8">
        <v>0</v>
      </c>
      <c r="F22" s="8">
        <v>107429699.014</v>
      </c>
      <c r="G22" s="8"/>
      <c r="H22" s="8">
        <v>59622779.223999999</v>
      </c>
      <c r="I22" s="8">
        <v>25602757.368999999</v>
      </c>
      <c r="J22" s="8">
        <v>0</v>
      </c>
      <c r="K22" s="8">
        <v>43797876.960000001</v>
      </c>
      <c r="L22" s="8">
        <v>200089796.683</v>
      </c>
      <c r="M22" s="8">
        <v>0</v>
      </c>
      <c r="N22" s="8">
        <v>64096373.869000003</v>
      </c>
      <c r="O22" s="8">
        <v>1648.1330001354218</v>
      </c>
      <c r="P22" s="9">
        <v>613108975.71000004</v>
      </c>
    </row>
    <row r="23" spans="1:16" x14ac:dyDescent="0.25">
      <c r="A23" s="7">
        <v>2013</v>
      </c>
      <c r="B23" s="8">
        <v>34135.96</v>
      </c>
      <c r="C23" s="8">
        <v>110731506.38</v>
      </c>
      <c r="D23" s="8">
        <v>126576.4</v>
      </c>
      <c r="E23" s="8">
        <v>169611.75</v>
      </c>
      <c r="F23" s="8">
        <v>158724596.59999999</v>
      </c>
      <c r="G23" s="8"/>
      <c r="H23" s="8">
        <v>69304486.590000004</v>
      </c>
      <c r="I23" s="8">
        <v>53147418.490000002</v>
      </c>
      <c r="J23" s="8">
        <v>147004.43</v>
      </c>
      <c r="K23" s="8">
        <v>67415311.609999999</v>
      </c>
      <c r="L23" s="8">
        <v>232107499.09999999</v>
      </c>
      <c r="M23" s="8">
        <v>88012.68</v>
      </c>
      <c r="N23" s="8">
        <v>101357565.92</v>
      </c>
      <c r="O23" s="8">
        <v>-83985.539999842644</v>
      </c>
      <c r="P23" s="9">
        <v>793269740.37</v>
      </c>
    </row>
    <row r="24" spans="1:16" x14ac:dyDescent="0.25">
      <c r="A24" s="7">
        <v>2014</v>
      </c>
      <c r="B24" s="8">
        <v>1860286.1229999999</v>
      </c>
      <c r="C24" s="8">
        <v>113204685.514</v>
      </c>
      <c r="D24" s="8">
        <v>1293331.4950000001</v>
      </c>
      <c r="E24" s="8">
        <v>8733913.2219999991</v>
      </c>
      <c r="F24" s="8">
        <v>224448671.88999999</v>
      </c>
      <c r="G24" s="8"/>
      <c r="H24" s="8">
        <v>84880764.900000006</v>
      </c>
      <c r="I24" s="8">
        <v>68778354.136000007</v>
      </c>
      <c r="J24" s="8">
        <v>641289.11699999997</v>
      </c>
      <c r="K24" s="8">
        <v>113806104.745</v>
      </c>
      <c r="L24" s="8">
        <v>242312655.53600001</v>
      </c>
      <c r="M24" s="8">
        <v>2348066.1030000001</v>
      </c>
      <c r="N24" s="8">
        <v>111792627.617</v>
      </c>
      <c r="O24" s="8">
        <v>0</v>
      </c>
      <c r="P24" s="9">
        <v>974100648.00600004</v>
      </c>
    </row>
    <row r="25" spans="1:16" x14ac:dyDescent="0.25">
      <c r="A25" s="7">
        <v>2015</v>
      </c>
      <c r="B25" s="8">
        <v>13241890.800000001</v>
      </c>
      <c r="C25" s="8">
        <v>168462720.05700001</v>
      </c>
      <c r="D25" s="8">
        <v>3822715.6680000001</v>
      </c>
      <c r="E25" s="8">
        <v>37127905.223999999</v>
      </c>
      <c r="F25" s="8">
        <v>220615084.14199999</v>
      </c>
      <c r="G25" s="8">
        <v>356518.549</v>
      </c>
      <c r="H25" s="8">
        <v>101875180.464</v>
      </c>
      <c r="I25" s="8">
        <v>37821771.484999999</v>
      </c>
      <c r="J25" s="8">
        <v>3256693.7590000001</v>
      </c>
      <c r="K25" s="8">
        <v>167410789.98899999</v>
      </c>
      <c r="L25" s="8">
        <v>222990662.07100001</v>
      </c>
      <c r="M25" s="8">
        <v>9368282.0470000003</v>
      </c>
      <c r="N25" s="8">
        <v>133461759.79099999</v>
      </c>
      <c r="O25" s="8">
        <v>0</v>
      </c>
      <c r="P25" s="9">
        <v>1119811974.046</v>
      </c>
    </row>
    <row r="26" spans="1:16" x14ac:dyDescent="0.25">
      <c r="A26" s="15">
        <v>2016</v>
      </c>
      <c r="B26" s="8">
        <v>14402403.063999999</v>
      </c>
      <c r="C26" s="8">
        <v>119364030.37899999</v>
      </c>
      <c r="D26" s="8">
        <v>18814608.289000001</v>
      </c>
      <c r="E26" s="8">
        <v>21287755.723000001</v>
      </c>
      <c r="F26" s="8">
        <v>202027792.153</v>
      </c>
      <c r="G26" s="8">
        <v>26033324.504000001</v>
      </c>
      <c r="H26" s="8">
        <v>150940608.85499999</v>
      </c>
      <c r="I26" s="8">
        <v>38088514.369000003</v>
      </c>
      <c r="J26" s="8">
        <v>13488496.505000001</v>
      </c>
      <c r="K26" s="8">
        <v>139455558.831</v>
      </c>
      <c r="L26" s="8">
        <v>143185003.61899999</v>
      </c>
      <c r="M26" s="8">
        <v>11553002.992000001</v>
      </c>
      <c r="N26" s="8">
        <v>208177724.734</v>
      </c>
      <c r="O26" s="8">
        <v>0</v>
      </c>
      <c r="P26" s="9">
        <v>1106818824.017</v>
      </c>
    </row>
    <row r="27" spans="1:16" x14ac:dyDescent="0.25">
      <c r="A27" s="7">
        <v>2017</v>
      </c>
      <c r="B27" s="16">
        <v>2050213.013</v>
      </c>
      <c r="C27" s="16">
        <v>116596244.23100001</v>
      </c>
      <c r="D27" s="16">
        <v>48007788.375</v>
      </c>
      <c r="E27" s="16">
        <v>5717751.1739999996</v>
      </c>
      <c r="F27" s="16">
        <v>211527331.18700001</v>
      </c>
      <c r="G27" s="16">
        <v>15011119.880000001</v>
      </c>
      <c r="H27" s="16">
        <v>145008467.37099999</v>
      </c>
      <c r="I27" s="16">
        <v>46023847.556999996</v>
      </c>
      <c r="J27" s="16">
        <v>17118278.784000002</v>
      </c>
      <c r="K27" s="16">
        <v>161498002.667</v>
      </c>
      <c r="L27" s="16">
        <v>106616686.501</v>
      </c>
      <c r="M27" s="16">
        <v>16595852.329</v>
      </c>
      <c r="N27" s="16">
        <v>252327954.11000001</v>
      </c>
      <c r="O27" s="17">
        <v>0</v>
      </c>
      <c r="P27" s="9">
        <v>1175998957.438</v>
      </c>
    </row>
    <row r="28" spans="1:16" x14ac:dyDescent="0.25">
      <c r="A28" s="15">
        <v>2018</v>
      </c>
      <c r="B28" s="16">
        <v>-264099.59700000001</v>
      </c>
      <c r="C28" s="16">
        <v>166235988.60800001</v>
      </c>
      <c r="D28" s="16">
        <v>18005474.232000001</v>
      </c>
      <c r="E28" s="16">
        <v>-601339.35699999996</v>
      </c>
      <c r="F28" s="16">
        <v>235396635.463</v>
      </c>
      <c r="G28" s="16">
        <v>13847697.215</v>
      </c>
      <c r="H28" s="16">
        <v>184376099.53</v>
      </c>
      <c r="I28" s="16">
        <v>52615447.873999998</v>
      </c>
      <c r="J28" s="16">
        <v>18759382.835000001</v>
      </c>
      <c r="K28" s="16">
        <v>181328687.461</v>
      </c>
      <c r="L28" s="16">
        <v>75255491.729000002</v>
      </c>
      <c r="M28" s="16">
        <v>20313224.982000001</v>
      </c>
      <c r="N28" s="16">
        <v>210730266.463</v>
      </c>
      <c r="O28" s="17">
        <v>0</v>
      </c>
      <c r="P28" s="9">
        <v>1144099537.1789999</v>
      </c>
    </row>
    <row r="29" spans="1:16" x14ac:dyDescent="0.25">
      <c r="A29" s="15">
        <v>2019</v>
      </c>
      <c r="B29" s="16">
        <v>-114421.94100000001</v>
      </c>
      <c r="C29" s="16">
        <v>218895328.42300001</v>
      </c>
      <c r="D29" s="16">
        <v>18877929.046</v>
      </c>
      <c r="E29" s="16">
        <v>-723117.61</v>
      </c>
      <c r="F29" s="16">
        <v>229689804.088</v>
      </c>
      <c r="G29" s="16">
        <v>21841128.421999998</v>
      </c>
      <c r="H29" s="16">
        <v>185004651.83000001</v>
      </c>
      <c r="I29" s="16">
        <v>43177641.990999997</v>
      </c>
      <c r="J29" s="16">
        <v>30249447.138</v>
      </c>
      <c r="K29" s="16">
        <v>189646650.40900001</v>
      </c>
      <c r="L29" s="16">
        <v>-17274184.022</v>
      </c>
      <c r="M29" s="16">
        <v>18226539.677000001</v>
      </c>
      <c r="N29" s="16">
        <v>265250948.176</v>
      </c>
      <c r="O29" s="17">
        <v>0</v>
      </c>
      <c r="P29" s="9">
        <v>1202748345.6270001</v>
      </c>
    </row>
    <row r="30" spans="1:16" x14ac:dyDescent="0.25">
      <c r="A30" s="15">
        <v>2020</v>
      </c>
      <c r="B30" s="16">
        <v>86736.198999999993</v>
      </c>
      <c r="C30" s="16">
        <v>169302648.37400001</v>
      </c>
      <c r="D30" s="16">
        <v>16462475.17</v>
      </c>
      <c r="E30" s="16">
        <v>-903682.03700000001</v>
      </c>
      <c r="F30" s="16">
        <v>310874069.35799998</v>
      </c>
      <c r="G30" s="16">
        <v>14452616.196</v>
      </c>
      <c r="H30" s="16">
        <v>154895211.89700001</v>
      </c>
      <c r="I30" s="16">
        <v>31433586.585000001</v>
      </c>
      <c r="J30" s="16">
        <v>24528966.302000001</v>
      </c>
      <c r="K30" s="16">
        <v>201197596.80000001</v>
      </c>
      <c r="L30" s="16">
        <v>5741378.5889999997</v>
      </c>
      <c r="M30" s="16">
        <v>15779012.875</v>
      </c>
      <c r="N30" s="16">
        <v>186655765.47</v>
      </c>
      <c r="O30" s="17">
        <v>0</v>
      </c>
      <c r="P30" s="9">
        <f>SUM(B30:O30)</f>
        <v>1130506381.7780001</v>
      </c>
    </row>
    <row r="31" spans="1:16" x14ac:dyDescent="0.25">
      <c r="A31" s="15">
        <v>2021</v>
      </c>
      <c r="B31" s="16">
        <v>-1117015.182</v>
      </c>
      <c r="C31" s="16">
        <v>239367255.213</v>
      </c>
      <c r="D31" s="16">
        <v>37599843.843000002</v>
      </c>
      <c r="E31" s="16">
        <v>6761.2619999999997</v>
      </c>
      <c r="F31" s="16">
        <v>325324134.68099999</v>
      </c>
      <c r="G31" s="16">
        <v>12417641.252</v>
      </c>
      <c r="H31" s="16">
        <v>254270929.236</v>
      </c>
      <c r="I31" s="16">
        <v>40242112.869999997</v>
      </c>
      <c r="J31" s="16">
        <v>35990057.476000004</v>
      </c>
      <c r="K31" s="16">
        <v>265793025.21599999</v>
      </c>
      <c r="L31" s="16">
        <v>4438389.9189999998</v>
      </c>
      <c r="M31" s="16">
        <v>19550112.745999999</v>
      </c>
      <c r="N31" s="16">
        <v>108060582.764</v>
      </c>
      <c r="O31" s="17">
        <v>0</v>
      </c>
      <c r="P31" s="9">
        <v>1202748346.6270001</v>
      </c>
    </row>
    <row r="32" spans="1:16" x14ac:dyDescent="0.25">
      <c r="A32" s="15">
        <v>2022</v>
      </c>
      <c r="B32" s="16">
        <v>2285.0839999999998</v>
      </c>
      <c r="C32" s="16">
        <v>306141069.70200002</v>
      </c>
      <c r="D32" s="16">
        <v>113742624.44599999</v>
      </c>
      <c r="E32" s="16">
        <v>48241.875</v>
      </c>
      <c r="F32" s="16">
        <v>543852651.08099997</v>
      </c>
      <c r="G32" s="16">
        <v>29887466.162</v>
      </c>
      <c r="H32" s="16">
        <v>270846641.94400001</v>
      </c>
      <c r="I32" s="16">
        <v>83610612.963</v>
      </c>
      <c r="J32" s="16">
        <v>50569176.478</v>
      </c>
      <c r="K32" s="16">
        <v>267115894.824</v>
      </c>
      <c r="L32" s="16">
        <v>1131666.1980000001</v>
      </c>
      <c r="M32" s="16">
        <v>31802324.250999998</v>
      </c>
      <c r="N32" s="16">
        <v>303541635.91000003</v>
      </c>
      <c r="O32" s="17">
        <v>0</v>
      </c>
      <c r="P32" s="9">
        <v>2002292290.918</v>
      </c>
    </row>
    <row r="33" spans="1:25" x14ac:dyDescent="0.25">
      <c r="A33" s="15">
        <v>2023</v>
      </c>
      <c r="B33" s="16">
        <v>4590.2070000000003</v>
      </c>
      <c r="C33" s="16">
        <v>124362557.936</v>
      </c>
      <c r="D33" s="16">
        <v>192226524.287</v>
      </c>
      <c r="E33" s="16">
        <v>-6071.1379999999999</v>
      </c>
      <c r="F33" s="16">
        <v>359260491.75099999</v>
      </c>
      <c r="G33" s="16">
        <v>77545611.228</v>
      </c>
      <c r="H33" s="16">
        <v>612784035.18799996</v>
      </c>
      <c r="I33" s="16">
        <v>156028585.73699999</v>
      </c>
      <c r="J33" s="16">
        <v>51112939.553000003</v>
      </c>
      <c r="K33" s="16">
        <v>253021357.66499999</v>
      </c>
      <c r="L33" s="16">
        <v>-56975.307999999997</v>
      </c>
      <c r="M33" s="16">
        <v>45147410.498999998</v>
      </c>
      <c r="N33" s="16">
        <v>439410051.05500001</v>
      </c>
      <c r="O33" s="16">
        <v>0</v>
      </c>
      <c r="P33" s="16">
        <v>2310841108.6599998</v>
      </c>
    </row>
    <row r="34" spans="1:25" x14ac:dyDescent="0.25">
      <c r="A34" s="15">
        <v>2024</v>
      </c>
      <c r="B34" s="16">
        <v>-114836.60799999999</v>
      </c>
      <c r="C34" s="16">
        <v>334232311.287</v>
      </c>
      <c r="D34" s="16">
        <v>172569131.57499999</v>
      </c>
      <c r="E34" s="16">
        <v>-108939.64200000001</v>
      </c>
      <c r="F34" s="16">
        <v>172348507.98100001</v>
      </c>
      <c r="G34" s="16">
        <v>79713421.298999995</v>
      </c>
      <c r="H34" s="16">
        <v>859097709.46700001</v>
      </c>
      <c r="I34" s="16">
        <v>29437379.576000001</v>
      </c>
      <c r="J34" s="16">
        <v>2203559.3820000002</v>
      </c>
      <c r="K34" s="16">
        <v>291782695.37800002</v>
      </c>
      <c r="L34" s="16">
        <v>-203885.46299999999</v>
      </c>
      <c r="M34" s="16">
        <v>41635307.148999996</v>
      </c>
      <c r="N34" s="16">
        <v>395456811.67500001</v>
      </c>
      <c r="O34" s="16">
        <v>0</v>
      </c>
      <c r="P34" s="16">
        <f>SUM(B34:O34)</f>
        <v>2378049173.0559998</v>
      </c>
      <c r="Q34" s="27"/>
      <c r="S34" s="27"/>
      <c r="U34" s="27"/>
      <c r="W34" s="27"/>
      <c r="Y34" s="27"/>
    </row>
  </sheetData>
  <mergeCells count="52">
    <mergeCell ref="BU7:CC7"/>
    <mergeCell ref="CV8:DD8"/>
    <mergeCell ref="DE8:DM8"/>
    <mergeCell ref="AT8:BB8"/>
    <mergeCell ref="BC8:BK8"/>
    <mergeCell ref="BL8:BT8"/>
    <mergeCell ref="BU8:CC8"/>
    <mergeCell ref="AK7:AS7"/>
    <mergeCell ref="AT7:BB7"/>
    <mergeCell ref="BC7:BK7"/>
    <mergeCell ref="BL7:BT7"/>
    <mergeCell ref="AK8:AS8"/>
    <mergeCell ref="IS7:IV7"/>
    <mergeCell ref="GH7:GP7"/>
    <mergeCell ref="GQ7:GY7"/>
    <mergeCell ref="GZ7:HH7"/>
    <mergeCell ref="HI7:HQ7"/>
    <mergeCell ref="IA7:II7"/>
    <mergeCell ref="IJ7:IR7"/>
    <mergeCell ref="EF7:EN7"/>
    <mergeCell ref="EO7:EW7"/>
    <mergeCell ref="CD7:CL7"/>
    <mergeCell ref="CM7:CU7"/>
    <mergeCell ref="HR7:HZ7"/>
    <mergeCell ref="EX7:FF7"/>
    <mergeCell ref="FG7:FO7"/>
    <mergeCell ref="FP7:FX7"/>
    <mergeCell ref="FY7:GG7"/>
    <mergeCell ref="DN7:DV7"/>
    <mergeCell ref="DW7:EE7"/>
    <mergeCell ref="CV7:DD7"/>
    <mergeCell ref="DE7:DM7"/>
    <mergeCell ref="DW8:EE8"/>
    <mergeCell ref="A11:A12"/>
    <mergeCell ref="DN8:DV8"/>
    <mergeCell ref="EF8:EN8"/>
    <mergeCell ref="GZ8:HH8"/>
    <mergeCell ref="EO8:EW8"/>
    <mergeCell ref="EX8:FF8"/>
    <mergeCell ref="FG8:FO8"/>
    <mergeCell ref="FP8:FX8"/>
    <mergeCell ref="CD8:CL8"/>
    <mergeCell ref="CM8:CU8"/>
    <mergeCell ref="FY8:GG8"/>
    <mergeCell ref="GH8:GP8"/>
    <mergeCell ref="GQ8:GY8"/>
    <mergeCell ref="B11:P11"/>
    <mergeCell ref="IS8:IV8"/>
    <mergeCell ref="HI8:HQ8"/>
    <mergeCell ref="HR8:HZ8"/>
    <mergeCell ref="IA8:II8"/>
    <mergeCell ref="IJ8:IR8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ignoredErrors>
    <ignoredError sqref="P30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4FA9CED5-2E5D-4D05-B8D1-473F148382EA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CONTENIDO</vt:lpstr>
      <vt:lpstr>CORRIENTES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dcterms:created xsi:type="dcterms:W3CDTF">2008-05-19T21:36:25Z</dcterms:created>
  <dcterms:modified xsi:type="dcterms:W3CDTF">2025-05-12T15:28:42Z</dcterms:modified>
</cp:coreProperties>
</file>