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ESTADISTICAS\PÁGINA WEB\2025\11-NOVIEMBRE\"/>
    </mc:Choice>
  </mc:AlternateContent>
  <xr:revisionPtr revIDLastSave="0" documentId="13_ncr:1_{FD7BFE88-5F75-45E2-B77B-A58B9CF160A3}" xr6:coauthVersionLast="47" xr6:coauthVersionMax="47" xr10:uidLastSave="{00000000-0000-0000-0000-000000000000}"/>
  <bookViews>
    <workbookView xWindow="-120" yWindow="-120" windowWidth="20730" windowHeight="11160" tabRatio="901" xr2:uid="{00000000-000D-0000-FFFF-FFFF00000000}"/>
  </bookViews>
  <sheets>
    <sheet name="Contenido" sheetId="3" r:id="rId1"/>
    <sheet name="Resumen" sheetId="2" r:id="rId2"/>
    <sheet name="Ramos" sheetId="10" r:id="rId3"/>
    <sheet name="Ramos (2)" sheetId="35" state="hidden" r:id="rId4"/>
    <sheet name="GRamos" sheetId="53" r:id="rId5"/>
    <sheet name="BALGEN" sheetId="17" r:id="rId6"/>
    <sheet name="RESULGEN" sheetId="21" r:id="rId7"/>
    <sheet name="BALVID" sheetId="20" r:id="rId8"/>
    <sheet name="RESULVID" sheetId="23" r:id="rId9"/>
    <sheet name="BALCAP" sheetId="79" r:id="rId10"/>
    <sheet name="RESULCAP" sheetId="80" r:id="rId11"/>
    <sheet name="DGRAFICOS" sheetId="27" state="hidden" r:id="rId12"/>
    <sheet name="Primas" sheetId="4" r:id="rId13"/>
    <sheet name="GPrigen" sheetId="54" r:id="rId14"/>
    <sheet name="GPrvid" sheetId="55" r:id="rId15"/>
    <sheet name="GCuocap" sheetId="56" r:id="rId16"/>
    <sheet name="Siniestros" sheetId="5" r:id="rId17"/>
    <sheet name="PrimDev" sheetId="85" r:id="rId18"/>
    <sheet name="SinInc" sheetId="86" r:id="rId19"/>
    <sheet name="S.Ctacia" sheetId="15" r:id="rId20"/>
    <sheet name="GSinGen" sheetId="67" r:id="rId21"/>
    <sheet name="GSinVid" sheetId="68" r:id="rId22"/>
    <sheet name="S.CtaciaII" sheetId="84" r:id="rId23"/>
    <sheet name="C.Intermed" sheetId="13" r:id="rId24"/>
    <sheet name="CINgen" sheetId="76" r:id="rId25"/>
    <sheet name="CINvid" sheetId="77" r:id="rId26"/>
    <sheet name="CINcap" sheetId="78" r:id="rId27"/>
    <sheet name="G.Generales" sheetId="12" r:id="rId28"/>
    <sheet name="GASgen" sheetId="71" r:id="rId29"/>
    <sheet name="GASvid" sheetId="72" r:id="rId30"/>
    <sheet name="GAScap" sheetId="74" r:id="rId31"/>
    <sheet name="R.Tecnico" sheetId="6" r:id="rId32"/>
    <sheet name="GRTecGen" sheetId="57" r:id="rId33"/>
    <sheet name="GRTecVid" sheetId="58" r:id="rId34"/>
    <sheet name="GRTecCap" sheetId="59" r:id="rId35"/>
    <sheet name="P.Inversion" sheetId="8" r:id="rId36"/>
    <sheet name="GPIgen" sheetId="69" r:id="rId37"/>
    <sheet name="GPIvid" sheetId="70" r:id="rId38"/>
    <sheet name="GPIcap" sheetId="73" r:id="rId39"/>
    <sheet name="R.Neto" sheetId="7" r:id="rId40"/>
    <sheet name="GRNGen" sheetId="60" r:id="rId41"/>
    <sheet name="GRNVid" sheetId="61" r:id="rId42"/>
    <sheet name="GRNCap" sheetId="62" r:id="rId43"/>
    <sheet name="Activos" sheetId="14" r:id="rId44"/>
    <sheet name="Inversiones" sheetId="110" r:id="rId45"/>
    <sheet name="R.Tecnicas" sheetId="117" r:id="rId46"/>
    <sheet name="Pat.Contable" sheetId="9" r:id="rId47"/>
    <sheet name="Pat.Total" sheetId="115" r:id="rId48"/>
  </sheets>
  <externalReferences>
    <externalReference r:id="rId49"/>
    <externalReference r:id="rId50"/>
    <externalReference r:id="rId51"/>
  </externalReferences>
  <definedNames>
    <definedName name="_Order1" hidden="1">0</definedName>
    <definedName name="_Order2" hidden="1">255</definedName>
    <definedName name="_PL100">[1]BSSOCIAL!$A$48:$AQ$61</definedName>
    <definedName name="ACCP">[2]BASEP!$B$90:$BJ$114</definedName>
    <definedName name="AGR">[1]BDAÑOS!$A$457:$AR$464</definedName>
    <definedName name="AGRICOLA">[2]BASED!$B$352:$BJ$358</definedName>
    <definedName name="AGROPEC">[2]BASED!$B$551:$BL$557</definedName>
    <definedName name="_xlnm.Print_Area" localSheetId="43">Activos!$B$3:$N$50</definedName>
    <definedName name="_xlnm.Print_Area" localSheetId="9">BALCAP!$B$3:$F$39</definedName>
    <definedName name="_xlnm.Print_Area" localSheetId="5">BALGEN!$B$3:$AD$40</definedName>
    <definedName name="_xlnm.Print_Area" localSheetId="7">BALVID!$B$3:$Y$41</definedName>
    <definedName name="_xlnm.Print_Area" localSheetId="23">'C.Intermed'!$B$3:$N$50</definedName>
    <definedName name="_xlnm.Print_Area" localSheetId="26">CINcap!$A$3:$M$41</definedName>
    <definedName name="_xlnm.Print_Area" localSheetId="24">CINgen!$B$3:$N$47</definedName>
    <definedName name="_xlnm.Print_Area" localSheetId="25">CINvid!$A$3:$M$43</definedName>
    <definedName name="_xlnm.Print_Area" localSheetId="0">Contenido!$B$2:$G$28</definedName>
    <definedName name="_xlnm.Print_Area" localSheetId="11">DGRAFICOS!$A$3:$AI$38</definedName>
    <definedName name="_xlnm.Print_Area" localSheetId="27">G.Generales!$B$3:$N$51</definedName>
    <definedName name="_xlnm.Print_Area" localSheetId="30">GAScap!$A$3:$M$38</definedName>
    <definedName name="_xlnm.Print_Area" localSheetId="28">GASgen!$B$3:$N$44</definedName>
    <definedName name="_xlnm.Print_Area" localSheetId="29">GASvid!$A$4:$M$41</definedName>
    <definedName name="_xlnm.Print_Area" localSheetId="15">GCuocap!$A$3:$L$47</definedName>
    <definedName name="_xlnm.Print_Area" localSheetId="38">GPIcap!$A$3:$N$47</definedName>
    <definedName name="_xlnm.Print_Area" localSheetId="36">GPIgen!$B$3:$N$47</definedName>
    <definedName name="_xlnm.Print_Area" localSheetId="37">GPIvid!$B$3:$N$47</definedName>
    <definedName name="_xlnm.Print_Area" localSheetId="13">GPrigen!$B$3:$N$45</definedName>
    <definedName name="_xlnm.Print_Area" localSheetId="14">GPrvid!$A$3:$M$43</definedName>
    <definedName name="_xlnm.Print_Area" localSheetId="4">GRamos!$B$2:$U$66</definedName>
    <definedName name="_xlnm.Print_Area" localSheetId="42">GRNCap!$A$3:$N$49</definedName>
    <definedName name="_xlnm.Print_Area" localSheetId="40">GRNGen!$B$3:$N$47</definedName>
    <definedName name="_xlnm.Print_Area" localSheetId="41">GRNVid!$A$3:$M$47</definedName>
    <definedName name="_xlnm.Print_Area" localSheetId="34">GRTecCap!$A$3:$N$42</definedName>
    <definedName name="_xlnm.Print_Area" localSheetId="32">GRTecGen!$A$3:$Q$45</definedName>
    <definedName name="_xlnm.Print_Area" localSheetId="33">GRTecVid!$A$3:$M$48</definedName>
    <definedName name="_xlnm.Print_Area" localSheetId="20">GSinGen!$A$3:$M$40</definedName>
    <definedName name="_xlnm.Print_Area" localSheetId="21">GSinVid!$A$3:$M$44</definedName>
    <definedName name="_xlnm.Print_Area" localSheetId="44">Inversiones!$B$3:$N$49</definedName>
    <definedName name="_xlnm.Print_Area" localSheetId="35">P.Inversion!$B$3:$N$51</definedName>
    <definedName name="_xlnm.Print_Area" localSheetId="46">Pat.Contable!$B$3:$N$51</definedName>
    <definedName name="_xlnm.Print_Area" localSheetId="47">Pat.Total!$B$3:$N$50</definedName>
    <definedName name="_xlnm.Print_Area" localSheetId="12">Primas!$B$3:$N$51</definedName>
    <definedName name="_xlnm.Print_Area" localSheetId="17">PrimDev!$B$3:$K$51</definedName>
    <definedName name="_xlnm.Print_Area" localSheetId="39">'R.Neto'!$B$3:$N$50</definedName>
    <definedName name="_xlnm.Print_Area" localSheetId="45">'R.Tecnicas'!$B$3:$N$49</definedName>
    <definedName name="_xlnm.Print_Area" localSheetId="31">'R.Tecnico'!$B$3:$N$50</definedName>
    <definedName name="_xlnm.Print_Area" localSheetId="2">Ramos!$B$3:$Q$43</definedName>
    <definedName name="_xlnm.Print_Area" localSheetId="3">'Ramos (2)'!$A$2:$C$47</definedName>
    <definedName name="_xlnm.Print_Area" localSheetId="10">RESULCAP!$C$3:$H$23</definedName>
    <definedName name="_xlnm.Print_Area" localSheetId="6">RESULGEN!$B$3:$AD$39</definedName>
    <definedName name="_xlnm.Print_Area" localSheetId="8">RESULVID!$B$3:$Y$39</definedName>
    <definedName name="_xlnm.Print_Area" localSheetId="1">Resumen!$B$3:$O$27</definedName>
    <definedName name="_xlnm.Print_Area" localSheetId="19">S.Ctacia!$B$3:$K$50</definedName>
    <definedName name="_xlnm.Print_Area" localSheetId="22">S.CtaciaII!$B$3:$K$51</definedName>
    <definedName name="_xlnm.Print_Area" localSheetId="16">Siniestros!$B$3:$N$51</definedName>
    <definedName name="_xlnm.Print_Area" localSheetId="18">SinInc!$B$3:$K$51</definedName>
    <definedName name="ARP">[2]BASESS!$B$7:$BJ$22</definedName>
    <definedName name="aut">[1]BDAÑOS!$A$7:$AR$29</definedName>
    <definedName name="AUTOS">[2]BASED!$B$6:$BJ$25</definedName>
    <definedName name="AVIA">[1]BDAÑOS!$A$395:$AR$409</definedName>
    <definedName name="AVIACION">[2]BASED!$B$436:$BJ$446</definedName>
    <definedName name="AyS">[1]BPERSONAS!$A$95:$AQ$123</definedName>
    <definedName name="BEPS">[2]BASESS!$B$67:$BJ$75</definedName>
    <definedName name="BGEN">[1]BASEBAL!$A$4:$BE$36</definedName>
    <definedName name="BVID">[1]BASEBAL!$A$39:$BE$62</definedName>
    <definedName name="CAP">#REF!</definedName>
    <definedName name="CONMUTACION">[2]BASEP!$B$170:$BJ$174</definedName>
    <definedName name="CORDEBIL">[2]BASED!$B$105:$BJ$123</definedName>
    <definedName name="CREDCOM">[2]BASED!$B$312:$BJ$317</definedName>
    <definedName name="CREDEXP">[2]BASED!$B$324:$BJ$328</definedName>
    <definedName name="CUMP">[2]BASED!$B$75:$BJ$99</definedName>
    <definedName name="CVG">[2]BASEP!$B$6:$BJ$31</definedName>
    <definedName name="DAÑOS">[2]BASEDAÑOS!$A$6:$BI$29</definedName>
    <definedName name="DAÑOSXCIA">[2]BASED!$B$568:$BL$599</definedName>
    <definedName name="DESEM">[1]BDAÑOS!$A$481:$AR$495</definedName>
    <definedName name="DESEMP">[2]BASED!$B$334:$BJ$346</definedName>
    <definedName name="EAC">[2]BASEP!$B$155:$BJ$163</definedName>
    <definedName name="EDU">[1]BPERSONAS!$A$129:$AQ$141</definedName>
    <definedName name="EDUCATIVO">[2]BASEP!$B$123:$BJ$128</definedName>
    <definedName name="EXEQ">[2]BASEP!$B$135:$BJ$147</definedName>
    <definedName name="GEN">#REF!</definedName>
    <definedName name="GEN3A">[3]BASE3A!$A$3:$CA$34</definedName>
    <definedName name="HOG">[1]BDAÑOS!$A$501:$AR$511</definedName>
    <definedName name="HOGAR">[2]BASED!$B$299:$BJ$306</definedName>
    <definedName name="IGEN">[1]BASEINV!$A$4:$BM$33</definedName>
    <definedName name="inc">[1]BDAÑOS!$A$35:$AR$60</definedName>
    <definedName name="INCENDIO">[2]BASED!$B$50:$BJ$69</definedName>
    <definedName name="INDUSTRIASINSOAT">[2]BASED!$B$660:$BI$706</definedName>
    <definedName name="ing">[1]BDAÑOS!$A$100:$AR$124</definedName>
    <definedName name="IVID">[1]BASEINV!$A$39:$BM$62</definedName>
    <definedName name="LUCRO">[2]BASED!$B$31:$BJ$44</definedName>
    <definedName name="MANEJO">[2]BASED!$B$275:$BJ$295</definedName>
    <definedName name="MINAS">[2]BASED!$B$130:$BJ$139</definedName>
    <definedName name="MONTAJE">[2]BASED!$B$145:$BJ$163</definedName>
    <definedName name="MyC">[1]BDAÑOS!$A$223:$AR$247</definedName>
    <definedName name="NAV">[2]BASED!$B$392:$BJ$403</definedName>
    <definedName name="NAVYC">[1]BDAÑOS!$A$416:$AR$430</definedName>
    <definedName name="NUEVOSOAT">[2]BASED!$B$453:$BM$466</definedName>
    <definedName name="OP">[1]BPERSONAS!$A$168:$AQ$186</definedName>
    <definedName name="PCONMUT">[1]BPERSONAS!$A$266:$AQ$274</definedName>
    <definedName name="PDEV">PrimDev!$B$7:$K$49</definedName>
    <definedName name="PERSONAS">[2]BASEPERSONAS!$A$6:$BI$16</definedName>
    <definedName name="PERSONASXCIA">[2]BASED!$B$603:$BL$633</definedName>
    <definedName name="PLEY">[2]BASESS!$B$48:$BJ$59</definedName>
    <definedName name="PREVISIONAL">[2]BASESS!$B$31:$BJ$42</definedName>
    <definedName name="PRIM">Primas!$B$9:$G$47</definedName>
    <definedName name="PVOL">[1]BPERSONAS!$A$250:$AQ$259</definedName>
    <definedName name="PVOLUNT">[2]BASEP!$B$184:$BJ$190</definedName>
    <definedName name="rciv">[1]BDAÑOS!$A$130:$AR$157</definedName>
    <definedName name="RESP">[2]BASED!$B$196:$BJ$219</definedName>
    <definedName name="RPROF">[1]BSSOCIAL!$A$3:$AQ$21</definedName>
    <definedName name="rtec">'R.Tecnico'!$B$9:$G$47</definedName>
    <definedName name="RV">[2]BASEP!$B$177:$BL$178</definedName>
    <definedName name="RVOL">[1]BPERSONAS!$A$282:$AQ$286</definedName>
    <definedName name="SAL">[1]BPERSONAS!$A$39:$AQ$61</definedName>
    <definedName name="SALUD">[2]BASEP!$B$39:$BJ$57</definedName>
    <definedName name="sc">[1]BDAÑOS!$A$253:$AR$265</definedName>
    <definedName name="SEMO">[1]BDAÑOS!$A$470:$AR$475</definedName>
    <definedName name="SEMOVI">[2]BASED!$B$364:$BJ$366</definedName>
    <definedName name="SIAINC">PrimDev!$B$7:$K$49</definedName>
    <definedName name="SININC">SinInc!$B$7:$K$49</definedName>
    <definedName name="SINPAG">Siniestros!$B$9:$M$47</definedName>
    <definedName name="SOAT">[1]BDAÑOS!$A$342:$AW$359</definedName>
    <definedName name="SOCIAL">[2]BASESSOCIAL!$A$6:$BI$10</definedName>
    <definedName name="SOCIALXCIA">[2]BASED!$B$637:$BI$655</definedName>
    <definedName name="SPREV">[1]BSSOCIAL!$A$27:$AQ$42</definedName>
    <definedName name="Sust">[1]BDAÑOS!$A$367:$AR$389</definedName>
    <definedName name="SUSTRA">[2]BASED!$B$410:$BJ$430</definedName>
    <definedName name="TD">[1]BDAÑOS!$A$303:$AR$335</definedName>
    <definedName name="TERR">[2]BASED!$B$226:$BJ$244</definedName>
    <definedName name="_xlnm.Print_Titles" localSheetId="9">BALCAP!$B:$B</definedName>
    <definedName name="_xlnm.Print_Titles" localSheetId="5">BALGEN!$B:$B</definedName>
    <definedName name="_xlnm.Print_Titles" localSheetId="7">BALVID!$B:$B</definedName>
    <definedName name="_xlnm.Print_Titles" localSheetId="10">RESULCAP!$C:$C</definedName>
    <definedName name="_xlnm.Print_Titles" localSheetId="6">RESULGEN!$B:$B</definedName>
    <definedName name="_xlnm.Print_Titles" localSheetId="8">RESULVID!$B:$B</definedName>
    <definedName name="TORIESGO">[2]BASED!$B$170:$BJ$192</definedName>
    <definedName name="TOTAL">#REF!</definedName>
    <definedName name="TOTDAÑOS">[2]BASED!$B$510:$BI$539</definedName>
    <definedName name="TOTINDUSTRIA">[2]BASED!$B$762:$BL$797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#REF!</definedName>
    <definedName name="VIDR">[1]BDAÑOS!$A$436:$AR$451</definedName>
    <definedName name="VIDRIOS">[2]BASED!$B$373:$BJ$385</definedName>
    <definedName name="VINDIVIDUAL">[2]BASEP!$B$63:$BJ$80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62" l="1"/>
  <c r="D14" i="62"/>
  <c r="C12" i="61"/>
  <c r="D14" i="61"/>
  <c r="C12" i="60"/>
  <c r="D14" i="60"/>
  <c r="D12" i="73"/>
  <c r="E14" i="73"/>
  <c r="D12" i="70"/>
  <c r="E14" i="70"/>
  <c r="C12" i="69"/>
  <c r="D14" i="69"/>
  <c r="C12" i="59"/>
  <c r="D14" i="59"/>
  <c r="C12" i="58"/>
  <c r="D14" i="58"/>
  <c r="C12" i="57"/>
  <c r="D14" i="57"/>
  <c r="C12" i="74"/>
  <c r="D14" i="74"/>
  <c r="C12" i="72"/>
  <c r="D14" i="72"/>
  <c r="C12" i="71"/>
  <c r="D14" i="71"/>
  <c r="C12" i="78"/>
  <c r="D14" i="78"/>
  <c r="C12" i="77"/>
  <c r="D14" i="77"/>
  <c r="C12" i="76"/>
  <c r="D14" i="76"/>
  <c r="C12" i="56"/>
  <c r="D14" i="56"/>
  <c r="C12" i="55"/>
  <c r="D14" i="55"/>
  <c r="D12" i="54"/>
  <c r="E14" i="54"/>
  <c r="D12" i="53"/>
  <c r="E14" i="53"/>
</calcChain>
</file>

<file path=xl/sharedStrings.xml><?xml version="1.0" encoding="utf-8"?>
<sst xmlns="http://schemas.openxmlformats.org/spreadsheetml/2006/main" count="2155" uniqueCount="286">
  <si>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</si>
  <si>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</si>
  <si>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</si>
  <si>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</si>
  <si>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</si>
  <si>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</si>
  <si>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</si>
  <si>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</si>
  <si>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UTILIDAD NETA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</si>
  <si>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</si>
  <si>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</si>
  <si>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</si>
  <si>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</si>
  <si>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</si>
  <si>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</si>
  <si>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</si>
  <si>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</si>
  <si>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</si>
  <si>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</si>
  <si>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</si>
  <si>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</si>
  <si>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</si>
  <si>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</si>
  <si>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</si>
  <si>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</si>
  <si>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</si>
  <si>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</si>
  <si>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</si>
  <si>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</si>
  <si>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</si>
  <si>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</si>
  <si>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</si>
  <si>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</si>
  <si>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</si>
  <si>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</si>
  <si>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</si>
  <si>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</si>
  <si>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</si>
  <si>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</si>
  <si>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</si>
  <si>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</si>
  <si>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</si>
  <si>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</si>
  <si>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</si>
  <si>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</si>
  <si>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</si>
  <si>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</si>
  <si>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</si>
  <si>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</si>
  <si>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</si>
  <si>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</si>
  <si>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</si>
  <si>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</si>
  <si>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</si>
  <si>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</si>
  <si>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</si>
  <si>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</si>
  <si>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</si>
  <si>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</si>
  <si>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</si>
  <si>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</si>
  <si>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</si>
  <si>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</si>
  <si>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</si>
  <si>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GASTOS GENERALES</t>
  </si>
  <si>
    <t>PRIMAS DEVENGADAS</t>
  </si>
  <si>
    <t>SINIESTROS INCURRIDOS</t>
  </si>
  <si>
    <t>COSTOS DE INTERMEDIACION</t>
  </si>
  <si>
    <t>A   C   T   I   V   O   S</t>
  </si>
  <si>
    <t>SINIESTRALIDAD CUENTA COMPAÑÍA</t>
  </si>
  <si>
    <t>SINIESTRALIDAD CTA CIA</t>
  </si>
  <si>
    <t>ACTIVOS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</si>
  <si>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</si>
  <si>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</si>
  <si>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</si>
  <si>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</si>
  <si>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</si>
  <si>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</si>
  <si>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</si>
  <si>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</si>
  <si>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</si>
  <si>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</si>
  <si>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</si>
  <si>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</si>
  <si>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</si>
  <si>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</si>
  <si>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</si>
  <si>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</si>
  <si>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</si>
  <si>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</si>
  <si>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</si>
  <si>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</si>
  <si>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</si>
  <si>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</si>
  <si>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</si>
  <si>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</si>
  <si>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</si>
  <si>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</si>
  <si>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</si>
  <si>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</si>
  <si>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</si>
  <si>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</si>
  <si>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</si>
  <si>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</si>
  <si>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</si>
  <si>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</si>
  <si>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</si>
  <si>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</si>
  <si>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</si>
  <si>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</si>
  <si>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</si>
  <si>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</si>
  <si>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</si>
  <si>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</si>
  <si>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</si>
  <si>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</si>
  <si>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</si>
  <si>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</si>
  <si>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</si>
  <si>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</si>
  <si>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</si>
  <si>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</si>
  <si>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</si>
  <si>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</si>
  <si>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</si>
  <si>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</si>
  <si>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</si>
  <si>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</si>
  <si>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</si>
  <si>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</si>
  <si>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</si>
  <si>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</si>
  <si>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</si>
  <si>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</si>
  <si>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</si>
  <si>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</si>
  <si>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</si>
  <si>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</si>
  <si>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</si>
  <si>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</si>
  <si>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</si>
  <si>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</si>
  <si>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I N V E R S I O N E S</t>
  </si>
  <si>
    <t>SINIESTROS INCURRIDOS =</t>
  </si>
  <si>
    <t>Siniestros pagados - Reembolso de siniestros + Incremento reserva de siniestros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</si>
  <si>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</si>
  <si>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</si>
  <si>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</si>
  <si>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</si>
  <si>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</si>
  <si>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</si>
  <si>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</si>
  <si>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</si>
  <si>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</si>
  <si>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RSA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</si>
  <si>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</si>
  <si>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</si>
  <si>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</si>
  <si>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</si>
  <si>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</si>
  <si>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</si>
  <si>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</si>
  <si>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</si>
  <si>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</si>
  <si>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</si>
  <si>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</si>
  <si>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</si>
  <si>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</si>
  <si>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</si>
  <si>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</si>
  <si>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</si>
  <si>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</si>
  <si>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</si>
  <si>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</si>
  <si>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</si>
  <si>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</si>
  <si>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</si>
  <si>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</si>
  <si>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</si>
  <si>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</si>
  <si>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</si>
  <si>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</si>
  <si>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</si>
  <si>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</si>
  <si>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</si>
  <si>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</si>
  <si>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</si>
  <si>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</si>
  <si>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</si>
  <si>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</si>
  <si>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</si>
  <si>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</si>
  <si>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</si>
  <si>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</si>
  <si>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</si>
  <si>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</si>
  <si>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</si>
  <si>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</si>
  <si>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</si>
  <si>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</si>
  <si>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</si>
  <si>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</si>
  <si>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</si>
  <si>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siniestros pagados</t>
  </si>
  <si>
    <t>ZURICH</t>
  </si>
  <si>
    <t>SBS SEGUROS</t>
  </si>
  <si>
    <t>BMI COLOMBIA</t>
  </si>
  <si>
    <t>HDI SEGUROS</t>
  </si>
  <si>
    <t xml:space="preserve">VIDA </t>
  </si>
  <si>
    <t>SKANDIA</t>
  </si>
  <si>
    <t>COLMENA ARL</t>
  </si>
  <si>
    <t>COLSANITAS</t>
  </si>
  <si>
    <t>ASULADO</t>
  </si>
  <si>
    <t>COLMENA</t>
  </si>
  <si>
    <t>EVEREST</t>
  </si>
  <si>
    <t>ANDINA</t>
  </si>
  <si>
    <t>QUALITAS</t>
  </si>
  <si>
    <t>LIBERTY</t>
  </si>
  <si>
    <t>EKG</t>
  </si>
  <si>
    <t>noviembre-2025</t>
  </si>
  <si>
    <t>Comparativo noviembre-2024 vs noviembre-2025</t>
  </si>
  <si>
    <t>Fasecolda, Estadísticas de la Industria Aseguradora y de Capitalización.  Cifras preliminares, Enero - noviembre-2025</t>
  </si>
  <si>
    <t>N.A.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</si>
  <si>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</si>
  <si>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</si>
  <si>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</si>
  <si>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</si>
  <si>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</si>
  <si>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</si>
  <si>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</si>
  <si>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</si>
  <si>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</si>
  <si>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</si>
  <si>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</si>
  <si>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</si>
  <si>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</si>
  <si>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</si>
  <si>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</si>
  <si>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</si>
  <si>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</si>
  <si>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</si>
  <si>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</si>
  <si>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</si>
  <si>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</si>
  <si>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FUENTE: Fasecolda, Estadísticas de la Industria Aseguradora y de Capitalización.  Cifras preliminares, Enero - noviembre-2025</t>
  </si>
  <si>
    <t>AL 30-nov-2025</t>
  </si>
  <si>
    <t>BBVA SEGUROS</t>
  </si>
  <si>
    <t>COLMENA GENERALES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</si>
  <si>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</si>
  <si>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</si>
  <si>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</si>
  <si>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</si>
  <si>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</si>
  <si>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</si>
  <si>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</si>
  <si>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</si>
  <si>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</si>
  <si>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</si>
  <si>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</si>
  <si>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</si>
  <si>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</si>
  <si>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</si>
  <si>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</si>
  <si>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</si>
  <si>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</si>
  <si>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</si>
  <si>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</si>
  <si>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</si>
  <si>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</si>
  <si>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</si>
  <si>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</si>
  <si>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</si>
  <si>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FUENTE: Fasecolda, Estadísticas de la Industria Aseguradora y de Capitalización.  Cifras preliminares,  - AL 30-nov-2025</t>
  </si>
  <si>
    <t>Del 01-enero-2025 al 30-noviembre-2025</t>
  </si>
  <si>
    <t>FUENTE: Fasecolda, Estadísticas de la Industria Aseguradora y de Capitalización.  Cifras preliminares,  - Del 01-enero-2025 al 30-noviembre-2025</t>
  </si>
  <si>
    <t>A 30-noviembre-2025</t>
  </si>
  <si>
    <t>COLMENA VIDA</t>
  </si>
  <si>
    <t>FUENTE: Fasecolda, Estadísticas de la Industria Aseguradora y de Capitalización.  Cifras preliminares,  - A 30-noviembre-2025</t>
  </si>
  <si>
    <t>BOLIVAR CAPIT.</t>
  </si>
  <si>
    <t>COLMENA CAPIT.</t>
  </si>
  <si>
    <t>MOVIMIENTO RESERVA</t>
  </si>
  <si>
    <t>GASTOS DE PERSONAL</t>
  </si>
  <si>
    <t>/0</t>
  </si>
  <si>
    <t xml:space="preserve">         N.C.</t>
  </si>
  <si>
    <t>COMPARATIVO NOVIEMBRE-2024 VS NOVIEMBRE-2025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</si>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</sst>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7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6" formatCode="0.00000"/>
    <numFmt numFmtId="177" formatCode="#,##0.0;\-#,##0.0"/>
    <numFmt numFmtId="178" formatCode="0.0000"/>
    <numFmt numFmtId="179" formatCode="0.000"/>
    <numFmt numFmtId="180" formatCode="_ [$€-2]\ * #,##0.00_ ;_ [$€-2]\ * \-#,##0.00_ ;_ [$€-2]\ * &quot;-&quot;??_ "/>
    <numFmt numFmtId="181" formatCode="_(* #,##0.0_);_(* \(#,##0.0\);_(* &quot;-&quot;??_);_(@_)"/>
    <numFmt numFmtId="182" formatCode="_(* #,##0_);_(* \(#,##0\);_(* &quot;-&quot;??_);_(@_)"/>
    <numFmt numFmtId="183" formatCode="_(* #,##0.000_);_(* \(#,##0.000\);_(* &quot;-&quot;??_);_(@_)"/>
    <numFmt numFmtId="184" formatCode="_(* #,##0.0000_);_(* \(#,##0.0000\);_(* &quot;-&quot;??_);_(@_)"/>
    <numFmt numFmtId="185" formatCode="0%;\(0%\)"/>
    <numFmt numFmtId="186" formatCode="_(* #,##0,_);_(* \(#,##0,\);_(* &quot;-&quot;_);_(@_)"/>
    <numFmt numFmtId="187" formatCode="0.000%"/>
    <numFmt numFmtId="188" formatCode="#,##0.00000_ ;\-#,##0.00000\ "/>
    <numFmt numFmtId="189" formatCode="#,##0.0_ ;\-#,##0.0\ "/>
  </numFmts>
  <fonts count="72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</borders>
  <cellStyleXfs count="170">
    <xf numFmtId="0" fontId="0" fillId="0" borderId="0"/>
    <xf numFmtId="0" fontId="8" fillId="0" borderId="0" applyFill="0" applyBorder="0" applyAlignment="0"/>
    <xf numFmtId="178" fontId="8" fillId="0" borderId="0" applyFill="0" applyBorder="0" applyAlignment="0"/>
    <xf numFmtId="179" fontId="8" fillId="0" borderId="0" applyFill="0" applyBorder="0" applyAlignment="0"/>
    <xf numFmtId="167" fontId="8" fillId="0" borderId="0" applyFill="0" applyBorder="0" applyAlignment="0"/>
    <xf numFmtId="183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4" fontId="36" fillId="0" borderId="0" applyFill="0" applyBorder="0" applyAlignment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0" fontId="8" fillId="0" borderId="0"/>
    <xf numFmtId="180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37" fillId="0" borderId="0" applyFont="0" applyFill="0" applyBorder="0" applyAlignment="0" applyProtection="0"/>
    <xf numFmtId="186" fontId="8" fillId="0" borderId="0"/>
    <xf numFmtId="0" fontId="37" fillId="0" borderId="0"/>
    <xf numFmtId="183" fontId="8" fillId="0" borderId="0" applyFont="0" applyFill="0" applyBorder="0" applyAlignment="0" applyProtection="0"/>
    <xf numFmtId="185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49" fontId="36" fillId="0" borderId="0" applyFill="0" applyBorder="0" applyAlignment="0"/>
    <xf numFmtId="181" fontId="8" fillId="0" borderId="0" applyFill="0" applyBorder="0" applyAlignment="0"/>
    <xf numFmtId="182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64" applyNumberFormat="0" applyFill="0" applyAlignment="0" applyProtection="0"/>
    <xf numFmtId="0" fontId="50" fillId="0" borderId="65" applyNumberFormat="0" applyFill="0" applyAlignment="0" applyProtection="0"/>
    <xf numFmtId="0" fontId="51" fillId="0" borderId="66" applyNumberFormat="0" applyFill="0" applyAlignment="0" applyProtection="0"/>
    <xf numFmtId="0" fontId="51" fillId="0" borderId="0" applyNumberFormat="0" applyFill="0" applyBorder="0" applyAlignment="0" applyProtection="0"/>
    <xf numFmtId="0" fontId="52" fillId="10" borderId="0" applyNumberFormat="0" applyBorder="0" applyAlignment="0" applyProtection="0"/>
    <xf numFmtId="0" fontId="53" fillId="11" borderId="0" applyNumberFormat="0" applyBorder="0" applyAlignment="0" applyProtection="0"/>
    <xf numFmtId="0" fontId="54" fillId="12" borderId="0" applyNumberFormat="0" applyBorder="0" applyAlignment="0" applyProtection="0"/>
    <xf numFmtId="0" fontId="55" fillId="13" borderId="67" applyNumberFormat="0" applyAlignment="0" applyProtection="0"/>
    <xf numFmtId="0" fontId="56" fillId="14" borderId="68" applyNumberFormat="0" applyAlignment="0" applyProtection="0"/>
    <xf numFmtId="0" fontId="57" fillId="14" borderId="67" applyNumberFormat="0" applyAlignment="0" applyProtection="0"/>
    <xf numFmtId="0" fontId="58" fillId="0" borderId="69" applyNumberFormat="0" applyFill="0" applyAlignment="0" applyProtection="0"/>
    <xf numFmtId="0" fontId="59" fillId="15" borderId="70" applyNumberForma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72" applyNumberFormat="0" applyFill="0" applyAlignment="0" applyProtection="0"/>
    <xf numFmtId="0" fontId="6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16" borderId="71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</cellStyleXfs>
  <cellXfs count="417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vertical="center"/>
    </xf>
    <xf numFmtId="168" fontId="11" fillId="0" borderId="9" xfId="0" applyNumberFormat="1" applyFont="1" applyBorder="1" applyAlignment="1">
      <alignment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175" fontId="0" fillId="0" borderId="0" xfId="33" applyNumberFormat="1" applyFont="1" applyAlignment="1">
      <alignment vertic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67" fontId="0" fillId="0" borderId="0" xfId="42" applyNumberFormat="1" applyFont="1" applyAlignment="1">
      <alignment vertical="center"/>
    </xf>
    <xf numFmtId="3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39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7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0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0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1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2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3" xfId="42" applyNumberFormat="1" applyFont="1" applyBorder="1" applyAlignment="1">
      <alignment vertical="center"/>
    </xf>
    <xf numFmtId="167" fontId="29" fillId="0" borderId="43" xfId="42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0" fontId="35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7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7" xfId="42" applyNumberFormat="1" applyFont="1" applyBorder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42" xfId="42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4" fillId="0" borderId="32" xfId="0" applyFont="1" applyBorder="1" applyAlignment="1">
      <alignment vertical="center"/>
    </xf>
    <xf numFmtId="3" fontId="34" fillId="0" borderId="0" xfId="0" applyNumberFormat="1" applyFont="1" applyAlignment="1">
      <alignment vertical="center"/>
    </xf>
    <xf numFmtId="3" fontId="34" fillId="0" borderId="32" xfId="0" applyNumberFormat="1" applyFont="1" applyBorder="1" applyAlignment="1">
      <alignment vertical="center"/>
    </xf>
    <xf numFmtId="177" fontId="10" fillId="0" borderId="0" xfId="0" applyNumberFormat="1" applyFont="1" applyAlignment="1">
      <alignment vertical="center"/>
    </xf>
    <xf numFmtId="9" fontId="0" fillId="0" borderId="4" xfId="42" applyFont="1" applyBorder="1" applyAlignment="1">
      <alignment vertical="center"/>
    </xf>
    <xf numFmtId="9" fontId="0" fillId="0" borderId="0" xfId="42" applyFont="1" applyBorder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1" xfId="42" applyFont="1" applyBorder="1" applyAlignment="1">
      <alignment vertical="center"/>
    </xf>
    <xf numFmtId="9" fontId="29" fillId="0" borderId="42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3" xfId="42" applyFont="1" applyBorder="1" applyAlignment="1">
      <alignment vertical="center"/>
    </xf>
    <xf numFmtId="9" fontId="29" fillId="0" borderId="43" xfId="42" applyFont="1" applyBorder="1" applyAlignment="1">
      <alignment vertical="center"/>
    </xf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167" fontId="8" fillId="0" borderId="46" xfId="42" applyNumberFormat="1" applyFont="1" applyBorder="1" applyAlignment="1">
      <alignment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67" fontId="0" fillId="0" borderId="4" xfId="0" applyNumberFormat="1" applyBorder="1" applyAlignment="1">
      <alignment vertical="center"/>
    </xf>
    <xf numFmtId="187" fontId="0" fillId="0" borderId="0" xfId="42" applyNumberFormat="1" applyFont="1" applyAlignment="1">
      <alignment vertical="center"/>
    </xf>
    <xf numFmtId="187" fontId="0" fillId="0" borderId="0" xfId="42" applyNumberFormat="1" applyFont="1"/>
    <xf numFmtId="187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37" fontId="21" fillId="0" borderId="44" xfId="33" applyNumberFormat="1" applyFont="1" applyBorder="1" applyAlignment="1">
      <alignment vertical="center"/>
    </xf>
    <xf numFmtId="167" fontId="8" fillId="0" borderId="45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3" fillId="0" borderId="0" xfId="0" applyFont="1" applyAlignment="1">
      <alignment vertical="center"/>
    </xf>
    <xf numFmtId="0" fontId="38" fillId="7" borderId="9" xfId="0" applyFont="1" applyFill="1" applyBorder="1" applyAlignment="1">
      <alignment horizontal="center" vertical="center" wrapText="1"/>
    </xf>
    <xf numFmtId="0" fontId="38" fillId="7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171" fontId="0" fillId="0" borderId="0" xfId="33" applyNumberFormat="1" applyFont="1" applyAlignment="1">
      <alignment vertical="center"/>
    </xf>
    <xf numFmtId="37" fontId="0" fillId="8" borderId="0" xfId="0" applyNumberFormat="1" applyFill="1" applyAlignment="1">
      <alignment vertical="center"/>
    </xf>
    <xf numFmtId="3" fontId="10" fillId="8" borderId="12" xfId="0" applyNumberFormat="1" applyFont="1" applyFill="1" applyBorder="1" applyAlignment="1">
      <alignment vertical="center"/>
    </xf>
    <xf numFmtId="3" fontId="10" fillId="8" borderId="0" xfId="0" applyNumberFormat="1" applyFont="1" applyFill="1" applyAlignment="1">
      <alignment vertical="center"/>
    </xf>
    <xf numFmtId="3" fontId="10" fillId="8" borderId="6" xfId="0" applyNumberFormat="1" applyFont="1" applyFill="1" applyBorder="1" applyAlignment="1">
      <alignment vertical="center"/>
    </xf>
    <xf numFmtId="3" fontId="11" fillId="8" borderId="9" xfId="0" applyNumberFormat="1" applyFont="1" applyFill="1" applyBorder="1" applyAlignment="1">
      <alignment vertical="center"/>
    </xf>
    <xf numFmtId="39" fontId="0" fillId="8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8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61" xfId="33" applyNumberFormat="1" applyFont="1" applyBorder="1" applyAlignment="1">
      <alignment vertical="center"/>
    </xf>
    <xf numFmtId="37" fontId="20" fillId="0" borderId="62" xfId="33" applyNumberFormat="1" applyFont="1" applyBorder="1" applyAlignment="1">
      <alignment vertical="center"/>
    </xf>
    <xf numFmtId="37" fontId="20" fillId="5" borderId="63" xfId="33" applyNumberFormat="1" applyFont="1" applyFill="1" applyBorder="1" applyAlignment="1">
      <alignment vertical="center"/>
    </xf>
    <xf numFmtId="3" fontId="11" fillId="8" borderId="8" xfId="0" applyNumberFormat="1" applyFont="1" applyFill="1" applyBorder="1" applyAlignment="1">
      <alignment vertical="center"/>
    </xf>
    <xf numFmtId="9" fontId="29" fillId="8" borderId="32" xfId="42" applyFont="1" applyFill="1" applyBorder="1" applyAlignment="1">
      <alignment vertical="center"/>
    </xf>
    <xf numFmtId="37" fontId="0" fillId="8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2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167" fontId="18" fillId="0" borderId="43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4" fontId="10" fillId="0" borderId="4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88" fontId="0" fillId="0" borderId="0" xfId="0" applyNumberFormat="1" applyAlignment="1">
      <alignment vertical="center"/>
    </xf>
    <xf numFmtId="189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8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66" fillId="6" borderId="0" xfId="26" applyFont="1" applyFill="1" applyBorder="1" applyAlignment="1" applyProtection="1">
      <alignment vertical="center" wrapText="1"/>
    </xf>
    <xf numFmtId="0" fontId="66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4" fillId="0" borderId="44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73" xfId="33" applyNumberFormat="1" applyFont="1" applyBorder="1" applyAlignment="1">
      <alignment vertical="center"/>
    </xf>
    <xf numFmtId="37" fontId="8" fillId="0" borderId="74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7" fontId="8" fillId="0" borderId="32" xfId="42" applyNumberFormat="1" applyFont="1" applyBorder="1" applyAlignment="1">
      <alignment horizontal="right" vertical="center"/>
    </xf>
    <xf numFmtId="17" fontId="39" fillId="41" borderId="5" xfId="0" applyNumberFormat="1" applyFont="1" applyFill="1" applyBorder="1" applyAlignment="1">
      <alignment horizontal="center" vertical="center" wrapText="1"/>
    </xf>
    <xf numFmtId="17" fontId="39" fillId="41" borderId="6" xfId="0" applyNumberFormat="1" applyFont="1" applyFill="1" applyBorder="1" applyAlignment="1">
      <alignment horizontal="center" vertical="center" wrapText="1"/>
    </xf>
    <xf numFmtId="17" fontId="38" fillId="41" borderId="6" xfId="0" applyNumberFormat="1" applyFont="1" applyFill="1" applyBorder="1" applyAlignment="1">
      <alignment horizontal="center" vertical="center" wrapText="1"/>
    </xf>
    <xf numFmtId="17" fontId="38" fillId="41" borderId="7" xfId="0" applyNumberFormat="1" applyFont="1" applyFill="1" applyBorder="1" applyAlignment="1">
      <alignment horizontal="center" vertical="center" wrapText="1"/>
    </xf>
    <xf numFmtId="17" fontId="39" fillId="41" borderId="7" xfId="0" applyNumberFormat="1" applyFont="1" applyFill="1" applyBorder="1" applyAlignment="1">
      <alignment horizontal="center" vertical="center" wrapText="1"/>
    </xf>
    <xf numFmtId="17" fontId="45" fillId="41" borderId="5" xfId="0" applyNumberFormat="1" applyFont="1" applyFill="1" applyBorder="1" applyAlignment="1">
      <alignment horizontal="center" vertical="center" wrapText="1"/>
    </xf>
    <xf numFmtId="17" fontId="45" fillId="41" borderId="6" xfId="0" applyNumberFormat="1" applyFont="1" applyFill="1" applyBorder="1" applyAlignment="1">
      <alignment horizontal="center" vertical="center" wrapText="1"/>
    </xf>
    <xf numFmtId="17" fontId="45" fillId="41" borderId="7" xfId="0" applyNumberFormat="1" applyFont="1" applyFill="1" applyBorder="1" applyAlignment="1">
      <alignment horizontal="center" vertical="center" wrapText="1"/>
    </xf>
    <xf numFmtId="0" fontId="40" fillId="41" borderId="8" xfId="0" applyFont="1" applyFill="1" applyBorder="1" applyAlignment="1">
      <alignment horizontal="center" vertical="center" wrapText="1"/>
    </xf>
    <xf numFmtId="0" fontId="40" fillId="41" borderId="9" xfId="0" applyFont="1" applyFill="1" applyBorder="1" applyAlignment="1">
      <alignment horizontal="center" vertical="center" wrapText="1"/>
    </xf>
    <xf numFmtId="0" fontId="40" fillId="41" borderId="10" xfId="0" applyFont="1" applyFill="1" applyBorder="1" applyAlignment="1">
      <alignment horizontal="center" vertical="center" wrapText="1"/>
    </xf>
    <xf numFmtId="37" fontId="8" fillId="0" borderId="75" xfId="33" applyNumberFormat="1" applyFont="1" applyBorder="1" applyAlignment="1">
      <alignment vertical="center"/>
    </xf>
    <xf numFmtId="0" fontId="38" fillId="41" borderId="8" xfId="0" applyFont="1" applyFill="1" applyBorder="1" applyAlignment="1">
      <alignment horizontal="center" vertical="center" wrapText="1"/>
    </xf>
    <xf numFmtId="0" fontId="38" fillId="41" borderId="9" xfId="0" applyFont="1" applyFill="1" applyBorder="1" applyAlignment="1">
      <alignment horizontal="center" vertical="center" wrapText="1"/>
    </xf>
    <xf numFmtId="3" fontId="34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39" fillId="41" borderId="38" xfId="33" applyNumberFormat="1" applyFont="1" applyFill="1" applyBorder="1" applyAlignment="1">
      <alignment horizontal="right" vertical="center"/>
    </xf>
    <xf numFmtId="17" fontId="39" fillId="41" borderId="6" xfId="33" applyNumberFormat="1" applyFont="1" applyFill="1" applyBorder="1" applyAlignment="1">
      <alignment horizontal="right" vertical="center"/>
    </xf>
    <xf numFmtId="9" fontId="46" fillId="41" borderId="42" xfId="0" applyNumberFormat="1" applyFont="1" applyFill="1" applyBorder="1" applyAlignment="1">
      <alignment horizontal="center" vertical="center" wrapText="1"/>
    </xf>
    <xf numFmtId="0" fontId="46" fillId="41" borderId="42" xfId="0" applyFont="1" applyFill="1" applyBorder="1" applyAlignment="1">
      <alignment horizontal="center" vertical="center" wrapText="1"/>
    </xf>
    <xf numFmtId="0" fontId="46" fillId="41" borderId="7" xfId="0" applyFont="1" applyFill="1" applyBorder="1" applyAlignment="1">
      <alignment horizontal="center" vertical="center" wrapText="1"/>
    </xf>
    <xf numFmtId="17" fontId="45" fillId="41" borderId="38" xfId="0" applyNumberFormat="1" applyFont="1" applyFill="1" applyBorder="1" applyAlignment="1">
      <alignment horizontal="center" vertical="center" wrapText="1"/>
    </xf>
    <xf numFmtId="0" fontId="45" fillId="41" borderId="42" xfId="0" applyFont="1" applyFill="1" applyBorder="1" applyAlignment="1">
      <alignment horizontal="center" vertical="center"/>
    </xf>
    <xf numFmtId="0" fontId="45" fillId="41" borderId="6" xfId="0" applyFont="1" applyFill="1" applyBorder="1" applyAlignment="1">
      <alignment horizontal="center" vertical="center"/>
    </xf>
    <xf numFmtId="0" fontId="45" fillId="41" borderId="7" xfId="0" applyFont="1" applyFill="1" applyBorder="1" applyAlignment="1">
      <alignment horizontal="center" vertical="center"/>
    </xf>
    <xf numFmtId="0" fontId="69" fillId="0" borderId="57" xfId="26" applyFont="1" applyFill="1" applyBorder="1" applyAlignment="1" applyProtection="1">
      <alignment horizontal="center" vertical="center"/>
    </xf>
    <xf numFmtId="0" fontId="69" fillId="0" borderId="59" xfId="26" applyFont="1" applyFill="1" applyBorder="1" applyAlignment="1" applyProtection="1">
      <alignment horizontal="center" vertical="center"/>
    </xf>
    <xf numFmtId="0" fontId="69" fillId="0" borderId="55" xfId="26" applyFont="1" applyFill="1" applyBorder="1" applyAlignment="1" applyProtection="1">
      <alignment horizontal="center" vertical="center"/>
    </xf>
    <xf numFmtId="0" fontId="69" fillId="0" borderId="76" xfId="26" applyFont="1" applyFill="1" applyBorder="1" applyAlignment="1" applyProtection="1">
      <alignment horizontal="center" vertical="center"/>
    </xf>
    <xf numFmtId="0" fontId="69" fillId="0" borderId="77" xfId="26" applyFont="1" applyFill="1" applyBorder="1" applyAlignment="1" applyProtection="1">
      <alignment horizontal="center" vertical="center"/>
    </xf>
    <xf numFmtId="0" fontId="69" fillId="0" borderId="78" xfId="26" applyFont="1" applyFill="1" applyBorder="1" applyAlignment="1" applyProtection="1">
      <alignment horizontal="center" vertical="center"/>
    </xf>
    <xf numFmtId="0" fontId="41" fillId="41" borderId="79" xfId="0" applyFont="1" applyFill="1" applyBorder="1" applyAlignment="1">
      <alignment horizontal="center" vertical="center"/>
    </xf>
    <xf numFmtId="0" fontId="41" fillId="41" borderId="81" xfId="0" applyFont="1" applyFill="1" applyBorder="1" applyAlignment="1">
      <alignment horizontal="center" vertical="center"/>
    </xf>
    <xf numFmtId="9" fontId="0" fillId="0" borderId="4" xfId="97" applyFont="1" applyBorder="1" applyAlignment="1">
      <alignment vertical="center"/>
    </xf>
    <xf numFmtId="9" fontId="0" fillId="0" borderId="0" xfId="97" applyFont="1" applyBorder="1" applyAlignment="1">
      <alignment vertical="center"/>
    </xf>
    <xf numFmtId="9" fontId="0" fillId="0" borderId="0" xfId="97" applyFont="1"/>
    <xf numFmtId="0" fontId="8" fillId="0" borderId="0" xfId="0" applyFont="1"/>
    <xf numFmtId="9" fontId="0" fillId="0" borderId="4" xfId="97" applyFont="1" applyBorder="1" applyAlignment="1">
      <alignment horizontal="right" vertical="center"/>
    </xf>
    <xf numFmtId="187" fontId="0" fillId="0" borderId="0" xfId="97" applyNumberFormat="1" applyFont="1"/>
    <xf numFmtId="167" fontId="8" fillId="0" borderId="32" xfId="97" applyNumberFormat="1" applyFont="1" applyBorder="1" applyAlignment="1">
      <alignment vertical="center"/>
    </xf>
    <xf numFmtId="167" fontId="8" fillId="0" borderId="0" xfId="97" applyNumberFormat="1" applyFont="1" applyBorder="1" applyAlignment="1">
      <alignment vertical="center"/>
    </xf>
    <xf numFmtId="9" fontId="14" fillId="0" borderId="0" xfId="97" applyFont="1" applyBorder="1" applyAlignment="1">
      <alignment vertical="center"/>
    </xf>
    <xf numFmtId="9" fontId="11" fillId="0" borderId="8" xfId="97" applyFont="1" applyBorder="1" applyAlignment="1">
      <alignment vertical="center"/>
    </xf>
    <xf numFmtId="9" fontId="11" fillId="0" borderId="9" xfId="97" applyFont="1" applyBorder="1" applyAlignment="1">
      <alignment vertical="center"/>
    </xf>
    <xf numFmtId="9" fontId="11" fillId="0" borderId="0" xfId="97" applyFont="1" applyBorder="1" applyAlignment="1">
      <alignment vertical="center"/>
    </xf>
    <xf numFmtId="9" fontId="0" fillId="0" borderId="4" xfId="97" applyFont="1" applyBorder="1"/>
    <xf numFmtId="9" fontId="0" fillId="0" borderId="0" xfId="97" applyFont="1" applyBorder="1"/>
    <xf numFmtId="37" fontId="70" fillId="0" borderId="0" xfId="33" applyNumberFormat="1" applyFont="1" applyBorder="1" applyAlignment="1">
      <alignment vertical="center"/>
    </xf>
    <xf numFmtId="37" fontId="70" fillId="0" borderId="32" xfId="33" applyNumberFormat="1" applyFont="1" applyBorder="1" applyAlignment="1">
      <alignment vertical="center"/>
    </xf>
    <xf numFmtId="37" fontId="71" fillId="0" borderId="17" xfId="33" applyNumberFormat="1" applyFont="1" applyBorder="1" applyAlignment="1">
      <alignment vertical="center"/>
    </xf>
    <xf numFmtId="37" fontId="71" fillId="0" borderId="18" xfId="33" applyNumberFormat="1" applyFont="1" applyBorder="1" applyAlignment="1">
      <alignment vertical="center"/>
    </xf>
    <xf numFmtId="37" fontId="71" fillId="5" borderId="20" xfId="33" applyNumberFormat="1" applyFont="1" applyFill="1" applyBorder="1" applyAlignment="1">
      <alignment vertical="center"/>
    </xf>
    <xf numFmtId="37" fontId="71" fillId="5" borderId="21" xfId="33" applyNumberFormat="1" applyFont="1" applyFill="1" applyBorder="1" applyAlignment="1">
      <alignment vertical="center"/>
    </xf>
    <xf numFmtId="0" fontId="34" fillId="0" borderId="12" xfId="0" applyFont="1" applyBorder="1" applyAlignment="1">
      <alignment vertical="center"/>
    </xf>
    <xf numFmtId="3" fontId="0" fillId="0" borderId="46" xfId="0" applyNumberFormat="1" applyBorder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0" fontId="69" fillId="0" borderId="54" xfId="26" applyFont="1" applyFill="1" applyBorder="1" applyAlignment="1" applyProtection="1">
      <alignment horizontal="center" vertical="center"/>
    </xf>
    <xf numFmtId="0" fontId="69" fillId="0" borderId="55" xfId="26" applyFont="1" applyFill="1" applyBorder="1" applyAlignment="1" applyProtection="1">
      <alignment horizontal="center" vertical="center"/>
    </xf>
    <xf numFmtId="0" fontId="69" fillId="0" borderId="56" xfId="26" applyFont="1" applyFill="1" applyBorder="1" applyAlignment="1" applyProtection="1">
      <alignment horizontal="center" vertical="center"/>
    </xf>
    <xf numFmtId="0" fontId="69" fillId="0" borderId="57" xfId="26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69" fillId="0" borderId="58" xfId="26" applyFont="1" applyFill="1" applyBorder="1" applyAlignment="1" applyProtection="1">
      <alignment horizontal="center" vertical="center"/>
    </xf>
    <xf numFmtId="0" fontId="69" fillId="0" borderId="59" xfId="26" applyFont="1" applyFill="1" applyBorder="1" applyAlignment="1" applyProtection="1">
      <alignment horizontal="center" vertical="center"/>
    </xf>
    <xf numFmtId="0" fontId="67" fillId="42" borderId="54" xfId="0" applyFont="1" applyFill="1" applyBorder="1" applyAlignment="1">
      <alignment horizontal="center" vertical="center"/>
    </xf>
    <xf numFmtId="0" fontId="67" fillId="42" borderId="60" xfId="0" applyFont="1" applyFill="1" applyBorder="1" applyAlignment="1">
      <alignment horizontal="center" vertical="center"/>
    </xf>
    <xf numFmtId="0" fontId="67" fillId="42" borderId="55" xfId="0" applyFont="1" applyFill="1" applyBorder="1" applyAlignment="1">
      <alignment horizontal="center" vertical="center"/>
    </xf>
    <xf numFmtId="0" fontId="68" fillId="42" borderId="56" xfId="0" applyFont="1" applyFill="1" applyBorder="1" applyAlignment="1">
      <alignment horizontal="center" vertical="center"/>
    </xf>
    <xf numFmtId="0" fontId="68" fillId="42" borderId="0" xfId="0" applyFont="1" applyFill="1" applyAlignment="1">
      <alignment horizontal="center" vertical="center"/>
    </xf>
    <xf numFmtId="0" fontId="68" fillId="42" borderId="57" xfId="0" applyFont="1" applyFill="1" applyBorder="1" applyAlignment="1">
      <alignment horizontal="center" vertical="center"/>
    </xf>
    <xf numFmtId="0" fontId="67" fillId="42" borderId="58" xfId="0" applyFont="1" applyFill="1" applyBorder="1" applyAlignment="1">
      <alignment horizontal="center" vertical="center"/>
    </xf>
    <xf numFmtId="0" fontId="67" fillId="42" borderId="53" xfId="0" applyFont="1" applyFill="1" applyBorder="1" applyAlignment="1">
      <alignment horizontal="center" vertical="center"/>
    </xf>
    <xf numFmtId="0" fontId="67" fillId="42" borderId="59" xfId="0" applyFont="1" applyFill="1" applyBorder="1" applyAlignment="1">
      <alignment horizontal="center" vertical="center"/>
    </xf>
    <xf numFmtId="0" fontId="41" fillId="41" borderId="82" xfId="0" applyFont="1" applyFill="1" applyBorder="1" applyAlignment="1">
      <alignment horizontal="center" vertical="center"/>
    </xf>
    <xf numFmtId="0" fontId="41" fillId="41" borderId="83" xfId="0" applyFont="1" applyFill="1" applyBorder="1" applyAlignment="1">
      <alignment horizontal="center" vertical="center"/>
    </xf>
    <xf numFmtId="0" fontId="67" fillId="42" borderId="56" xfId="0" applyFont="1" applyFill="1" applyBorder="1" applyAlignment="1">
      <alignment horizontal="center" vertical="center"/>
    </xf>
    <xf numFmtId="0" fontId="67" fillId="42" borderId="0" xfId="0" applyFont="1" applyFill="1" applyAlignment="1">
      <alignment horizontal="center" vertical="center"/>
    </xf>
    <xf numFmtId="0" fontId="67" fillId="42" borderId="57" xfId="0" applyFont="1" applyFill="1" applyBorder="1" applyAlignment="1">
      <alignment horizontal="center" vertical="center"/>
    </xf>
    <xf numFmtId="0" fontId="41" fillId="41" borderId="80" xfId="0" applyFont="1" applyFill="1" applyBorder="1" applyAlignment="1">
      <alignment horizontal="center" vertical="center"/>
    </xf>
    <xf numFmtId="0" fontId="41" fillId="41" borderId="81" xfId="0" applyFont="1" applyFill="1" applyBorder="1" applyAlignment="1">
      <alignment horizontal="center" vertical="center"/>
    </xf>
    <xf numFmtId="0" fontId="66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9" fillId="41" borderId="39" xfId="0" applyFont="1" applyFill="1" applyBorder="1" applyAlignment="1">
      <alignment horizontal="center" vertical="center"/>
    </xf>
    <xf numFmtId="0" fontId="39" fillId="41" borderId="12" xfId="0" applyFont="1" applyFill="1" applyBorder="1" applyAlignment="1">
      <alignment horizontal="center" vertical="center"/>
    </xf>
    <xf numFmtId="0" fontId="39" fillId="41" borderId="41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9" fillId="41" borderId="11" xfId="0" applyFont="1" applyFill="1" applyBorder="1" applyAlignment="1">
      <alignment horizontal="center" vertical="center" wrapText="1"/>
    </xf>
    <xf numFmtId="0" fontId="39" fillId="41" borderId="5" xfId="0" applyFont="1" applyFill="1" applyBorder="1" applyAlignment="1">
      <alignment horizontal="center" vertical="center" wrapText="1"/>
    </xf>
    <xf numFmtId="0" fontId="39" fillId="41" borderId="44" xfId="0" applyFont="1" applyFill="1" applyBorder="1" applyAlignment="1">
      <alignment horizontal="center" vertical="center"/>
    </xf>
    <xf numFmtId="0" fontId="42" fillId="41" borderId="48" xfId="0" applyFont="1" applyFill="1" applyBorder="1" applyAlignment="1">
      <alignment horizontal="center" vertical="center"/>
    </xf>
    <xf numFmtId="0" fontId="42" fillId="41" borderId="47" xfId="0" applyFont="1" applyFill="1" applyBorder="1" applyAlignment="1">
      <alignment horizontal="center" vertical="center"/>
    </xf>
    <xf numFmtId="0" fontId="42" fillId="41" borderId="39" xfId="0" applyFont="1" applyFill="1" applyBorder="1" applyAlignment="1">
      <alignment horizontal="center" vertical="center"/>
    </xf>
    <xf numFmtId="0" fontId="42" fillId="41" borderId="12" xfId="0" applyFont="1" applyFill="1" applyBorder="1" applyAlignment="1">
      <alignment horizontal="center" vertical="center"/>
    </xf>
    <xf numFmtId="0" fontId="42" fillId="41" borderId="4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49" xfId="0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37" fontId="11" fillId="9" borderId="12" xfId="0" applyNumberFormat="1" applyFont="1" applyFill="1" applyBorder="1" applyAlignment="1">
      <alignment horizontal="center" vertical="center"/>
    </xf>
    <xf numFmtId="37" fontId="11" fillId="9" borderId="11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39" fillId="41" borderId="19" xfId="0" applyFont="1" applyFill="1" applyBorder="1" applyAlignment="1">
      <alignment horizontal="center" vertical="center" wrapText="1"/>
    </xf>
    <xf numFmtId="0" fontId="40" fillId="41" borderId="31" xfId="0" applyFont="1" applyFill="1" applyBorder="1" applyAlignment="1">
      <alignment vertical="center"/>
    </xf>
    <xf numFmtId="0" fontId="39" fillId="41" borderId="11" xfId="0" applyFont="1" applyFill="1" applyBorder="1" applyAlignment="1">
      <alignment horizontal="center" vertical="center"/>
    </xf>
    <xf numFmtId="0" fontId="39" fillId="41" borderId="31" xfId="0" applyFont="1" applyFill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/>
    </xf>
    <xf numFmtId="0" fontId="44" fillId="41" borderId="31" xfId="0" applyFont="1" applyFill="1" applyBorder="1" applyAlignment="1">
      <alignment vertical="center"/>
    </xf>
    <xf numFmtId="0" fontId="39" fillId="41" borderId="31" xfId="0" applyFont="1" applyFill="1" applyBorder="1" applyAlignment="1">
      <alignment vertical="center"/>
    </xf>
  </cellXfs>
  <cellStyles count="170">
    <cellStyle name="20% - Énfasis1" xfId="143" builtinId="30" customBuiltin="1"/>
    <cellStyle name="20% - Énfasis2" xfId="147" builtinId="34" customBuiltin="1"/>
    <cellStyle name="20% - Énfasis3" xfId="151" builtinId="38" customBuiltin="1"/>
    <cellStyle name="20% - Énfasis4" xfId="155" builtinId="42" customBuiltin="1"/>
    <cellStyle name="20% - Énfasis5" xfId="159" builtinId="46" customBuiltin="1"/>
    <cellStyle name="20% - Énfasis6" xfId="163" builtinId="50" customBuiltin="1"/>
    <cellStyle name="40% - Énfasis1" xfId="144" builtinId="31" customBuiltin="1"/>
    <cellStyle name="40% - Énfasis2" xfId="148" builtinId="35" customBuiltin="1"/>
    <cellStyle name="40% - Énfasis3" xfId="152" builtinId="39" customBuiltin="1"/>
    <cellStyle name="40% - Énfasis4" xfId="156" builtinId="43" customBuiltin="1"/>
    <cellStyle name="40% - Énfasis5" xfId="160" builtinId="47" customBuiltin="1"/>
    <cellStyle name="40% - Énfasis6" xfId="164" builtinId="51" customBuiltin="1"/>
    <cellStyle name="60% - Énfasis1" xfId="145" builtinId="32" customBuiltin="1"/>
    <cellStyle name="60% - Énfasis2" xfId="149" builtinId="36" customBuiltin="1"/>
    <cellStyle name="60% - Énfasis3" xfId="153" builtinId="40" customBuiltin="1"/>
    <cellStyle name="60% - Énfasis4" xfId="157" builtinId="44" customBuiltin="1"/>
    <cellStyle name="60% - Énfasis5" xfId="161" builtinId="48" customBuiltin="1"/>
    <cellStyle name="60% - Énfasis6" xfId="165" builtinId="52" customBuiltin="1"/>
    <cellStyle name="Bueno" xfId="131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6" builtinId="22" customBuiltin="1"/>
    <cellStyle name="Celda de comprobación" xfId="138" builtinId="23" customBuiltin="1"/>
    <cellStyle name="Celda vinculada" xfId="137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7" builtinId="16" customBuiltin="1"/>
    <cellStyle name="Encabezado 4" xfId="130" builtinId="19" customBuiltin="1"/>
    <cellStyle name="Énfasis1" xfId="142" builtinId="29" customBuiltin="1"/>
    <cellStyle name="Énfasis2" xfId="146" builtinId="33" customBuiltin="1"/>
    <cellStyle name="Énfasis3" xfId="150" builtinId="37" customBuiltin="1"/>
    <cellStyle name="Énfasis4" xfId="154" builtinId="41" customBuiltin="1"/>
    <cellStyle name="Énfasis5" xfId="158" builtinId="45" customBuiltin="1"/>
    <cellStyle name="Énfasis6" xfId="162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4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8" xr:uid="{00000000-0005-0000-0000-000039000000}"/>
    <cellStyle name="Hipervínculo visitado 2" xfId="169" xr:uid="{00000000-0005-0000-0000-00003A000000}"/>
    <cellStyle name="Incorrecto" xfId="132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2" xr:uid="{00000000-0005-0000-0000-000044000000}"/>
    <cellStyle name="Millares 2 3" xfId="94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7" xr:uid="{00000000-0005-0000-0000-000048000000}"/>
    <cellStyle name="Millares 3 2 3" xfId="112" xr:uid="{00000000-0005-0000-0000-000049000000}"/>
    <cellStyle name="Millares 3 3" xfId="58" xr:uid="{00000000-0005-0000-0000-00004A000000}"/>
    <cellStyle name="Millares 3 3 2" xfId="79" xr:uid="{00000000-0005-0000-0000-00004B000000}"/>
    <cellStyle name="Millares 3 3 3" xfId="114" xr:uid="{00000000-0005-0000-0000-00004C000000}"/>
    <cellStyle name="Millares 3 4" xfId="64" xr:uid="{00000000-0005-0000-0000-00004D000000}"/>
    <cellStyle name="Millares 3 4 2" xfId="85" xr:uid="{00000000-0005-0000-0000-00004E000000}"/>
    <cellStyle name="Millares 3 4 3" xfId="120" xr:uid="{00000000-0005-0000-0000-00004F000000}"/>
    <cellStyle name="Millares 3 5" xfId="69" xr:uid="{00000000-0005-0000-0000-000050000000}"/>
    <cellStyle name="Millares 3 5 2" xfId="90" xr:uid="{00000000-0005-0000-0000-000051000000}"/>
    <cellStyle name="Millares 3 5 3" xfId="125" xr:uid="{00000000-0005-0000-0000-000052000000}"/>
    <cellStyle name="Millares 3 6" xfId="70" xr:uid="{00000000-0005-0000-0000-000053000000}"/>
    <cellStyle name="Millares 3 6 2" xfId="103" xr:uid="{00000000-0005-0000-0000-000054000000}"/>
    <cellStyle name="Millares 3 7" xfId="96" xr:uid="{00000000-0005-0000-0000-000055000000}"/>
    <cellStyle name="Millares 4" xfId="60" xr:uid="{00000000-0005-0000-0000-000056000000}"/>
    <cellStyle name="Millares 4 2" xfId="81" xr:uid="{00000000-0005-0000-0000-000057000000}"/>
    <cellStyle name="Millares 4 3" xfId="116" xr:uid="{00000000-0005-0000-0000-000058000000}"/>
    <cellStyle name="Millares 5" xfId="63" xr:uid="{00000000-0005-0000-0000-000059000000}"/>
    <cellStyle name="Millares 5 2" xfId="84" xr:uid="{00000000-0005-0000-0000-00005A000000}"/>
    <cellStyle name="Millares 5 3" xfId="119" xr:uid="{00000000-0005-0000-0000-00005B000000}"/>
    <cellStyle name="Millares 6" xfId="68" xr:uid="{00000000-0005-0000-0000-00005C000000}"/>
    <cellStyle name="Millares 6 2" xfId="89" xr:uid="{00000000-0005-0000-0000-00005D000000}"/>
    <cellStyle name="Millares 6 3" xfId="124" xr:uid="{00000000-0005-0000-0000-00005E000000}"/>
    <cellStyle name="Millares 7" xfId="101" xr:uid="{00000000-0005-0000-0000-00005F000000}"/>
    <cellStyle name="Millares 8" xfId="92" xr:uid="{00000000-0005-0000-0000-000060000000}"/>
    <cellStyle name="Neutral" xfId="133" builtinId="28" customBuiltin="1"/>
    <cellStyle name="Normal" xfId="0" builtinId="0"/>
    <cellStyle name="Normal - Style1" xfId="36" xr:uid="{00000000-0005-0000-0000-000063000000}"/>
    <cellStyle name="Normal 10" xfId="98" xr:uid="{00000000-0005-0000-0000-000064000000}"/>
    <cellStyle name="Normal 11" xfId="109" xr:uid="{00000000-0005-0000-0000-000065000000}"/>
    <cellStyle name="Normal 12" xfId="108" xr:uid="{00000000-0005-0000-0000-000066000000}"/>
    <cellStyle name="Normal 13" xfId="104" xr:uid="{00000000-0005-0000-0000-000067000000}"/>
    <cellStyle name="Normal 14" xfId="166" xr:uid="{00000000-0005-0000-0000-000068000000}"/>
    <cellStyle name="Normal 19" xfId="95" xr:uid="{00000000-0005-0000-0000-000069000000}"/>
    <cellStyle name="Normal 2" xfId="37" xr:uid="{00000000-0005-0000-0000-00006A000000}"/>
    <cellStyle name="Normal 2 2" xfId="71" xr:uid="{00000000-0005-0000-0000-00006B000000}"/>
    <cellStyle name="Normal 2 2 2" xfId="105" xr:uid="{00000000-0005-0000-0000-00006C000000}"/>
    <cellStyle name="Normal 2 3" xfId="93" xr:uid="{00000000-0005-0000-0000-00006D000000}"/>
    <cellStyle name="Normal 3" xfId="52" xr:uid="{00000000-0005-0000-0000-00006E000000}"/>
    <cellStyle name="Normal 3 2" xfId="53" xr:uid="{00000000-0005-0000-0000-00006F000000}"/>
    <cellStyle name="Normal 3 3" xfId="75" xr:uid="{00000000-0005-0000-0000-000070000000}"/>
    <cellStyle name="Normal 3 4" xfId="110" xr:uid="{00000000-0005-0000-0000-000071000000}"/>
    <cellStyle name="Normal 4" xfId="57" xr:uid="{00000000-0005-0000-0000-000072000000}"/>
    <cellStyle name="Normal 4 2" xfId="78" xr:uid="{00000000-0005-0000-0000-000073000000}"/>
    <cellStyle name="Normal 4 3" xfId="113" xr:uid="{00000000-0005-0000-0000-000074000000}"/>
    <cellStyle name="Normal 5" xfId="61" xr:uid="{00000000-0005-0000-0000-000075000000}"/>
    <cellStyle name="Normal 5 2" xfId="66" xr:uid="{00000000-0005-0000-0000-000076000000}"/>
    <cellStyle name="Normal 5 2 2" xfId="87" xr:uid="{00000000-0005-0000-0000-000077000000}"/>
    <cellStyle name="Normal 5 2 3" xfId="122" xr:uid="{00000000-0005-0000-0000-000078000000}"/>
    <cellStyle name="Normal 5 3" xfId="82" xr:uid="{00000000-0005-0000-0000-000079000000}"/>
    <cellStyle name="Normal 5 4" xfId="117" xr:uid="{00000000-0005-0000-0000-00007A000000}"/>
    <cellStyle name="Normal 6" xfId="65" xr:uid="{00000000-0005-0000-0000-00007B000000}"/>
    <cellStyle name="Normal 6 2" xfId="86" xr:uid="{00000000-0005-0000-0000-00007C000000}"/>
    <cellStyle name="Normal 6 3" xfId="121" xr:uid="{00000000-0005-0000-0000-00007D000000}"/>
    <cellStyle name="Normal 7" xfId="100" xr:uid="{00000000-0005-0000-0000-00007E000000}"/>
    <cellStyle name="Normal 8" xfId="106" xr:uid="{00000000-0005-0000-0000-00007F000000}"/>
    <cellStyle name="Normal 9" xfId="91" xr:uid="{00000000-0005-0000-0000-000080000000}"/>
    <cellStyle name="Notas 2" xfId="167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2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6" xr:uid="{00000000-0005-0000-0000-00008A000000}"/>
    <cellStyle name="Porcentaje 2 2 2" xfId="111" xr:uid="{00000000-0005-0000-0000-00008B000000}"/>
    <cellStyle name="Porcentaje 2 3" xfId="97" xr:uid="{00000000-0005-0000-0000-00008C000000}"/>
    <cellStyle name="Porcentaje 3" xfId="59" xr:uid="{00000000-0005-0000-0000-00008D000000}"/>
    <cellStyle name="Porcentaje 3 2" xfId="80" xr:uid="{00000000-0005-0000-0000-00008E000000}"/>
    <cellStyle name="Porcentaje 3 3" xfId="115" xr:uid="{00000000-0005-0000-0000-00008F000000}"/>
    <cellStyle name="Porcentaje 4" xfId="62" xr:uid="{00000000-0005-0000-0000-000090000000}"/>
    <cellStyle name="Porcentaje 4 2" xfId="83" xr:uid="{00000000-0005-0000-0000-000091000000}"/>
    <cellStyle name="Porcentaje 4 3" xfId="118" xr:uid="{00000000-0005-0000-0000-000092000000}"/>
    <cellStyle name="Porcentaje 5" xfId="67" xr:uid="{00000000-0005-0000-0000-000093000000}"/>
    <cellStyle name="Porcentaje 5 2" xfId="88" xr:uid="{00000000-0005-0000-0000-000094000000}"/>
    <cellStyle name="Porcentaje 5 3" xfId="123" xr:uid="{00000000-0005-0000-0000-000095000000}"/>
    <cellStyle name="Porcentaje 6" xfId="73" xr:uid="{00000000-0005-0000-0000-000096000000}"/>
    <cellStyle name="Porcentual 2" xfId="43" xr:uid="{00000000-0005-0000-0000-000097000000}"/>
    <cellStyle name="Porcentual 2 2" xfId="74" xr:uid="{00000000-0005-0000-0000-000098000000}"/>
    <cellStyle name="Porcentual 2 2 2" xfId="107" xr:uid="{00000000-0005-0000-0000-000099000000}"/>
    <cellStyle name="Porcentual 2 3" xfId="99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5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39" builtinId="11" customBuiltin="1"/>
    <cellStyle name="Texto explicativo" xfId="140" builtinId="53" customBuiltin="1"/>
    <cellStyle name="Título" xfId="126" builtinId="15" customBuiltin="1"/>
    <cellStyle name="Título 2" xfId="128" builtinId="17" customBuiltin="1"/>
    <cellStyle name="Título 3" xfId="129" builtinId="18" customBuiltin="1"/>
    <cellStyle name="Total" xfId="141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RAMOS DE SEGURIDAD SOCIAL</c:v>
                </c:pt>
                <c:pt idx="1">
                  <c:v>SEGUROS DE DAÑOS</c:v>
                </c:pt>
                <c:pt idx="2">
                  <c:v>SEGUROS DE PERSONAS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18288507</c:v>
                </c:pt>
                <c:pt idx="1">
                  <c:v>17881005.5</c:v>
                </c:pt>
                <c:pt idx="2">
                  <c:v>15030766</c:v>
                </c:pt>
                <c:pt idx="3">
                  <c:v>3625834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RAMOS DE SEGURIDAD SOCIAL</c:v>
                      </c:pt>
                      <c:pt idx="1">
                        <c:v>SEGUROS DE DAÑOS</c:v>
                      </c:pt>
                      <c:pt idx="2">
                        <c:v>SEGUROS DE PERSONAS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16212772.656300001</c:v>
                      </c:pt>
                      <c:pt idx="1">
                        <c:v>17475234.850000001</c:v>
                      </c:pt>
                      <c:pt idx="2">
                        <c:v>13127181</c:v>
                      </c:pt>
                      <c:pt idx="3">
                        <c:v>3458130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nov-24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QUALITAS</c:v>
                </c:pt>
                <c:pt idx="1">
                  <c:v>PREVISORA</c:v>
                </c:pt>
                <c:pt idx="2">
                  <c:v>EQUIDAD</c:v>
                </c:pt>
                <c:pt idx="3">
                  <c:v>BOLIVAR</c:v>
                </c:pt>
                <c:pt idx="4">
                  <c:v>AXA COLPATRIA</c:v>
                </c:pt>
                <c:pt idx="5">
                  <c:v>ALLIANZ</c:v>
                </c:pt>
                <c:pt idx="6">
                  <c:v>SEGUREXPO</c:v>
                </c:pt>
                <c:pt idx="7">
                  <c:v>MUNDIAL</c:v>
                </c:pt>
                <c:pt idx="8">
                  <c:v>SURAMERICANA</c:v>
                </c:pt>
                <c:pt idx="9">
                  <c:v>SOLUNION</c:v>
                </c:pt>
                <c:pt idx="10">
                  <c:v>HDI SEGUROS</c:v>
                </c:pt>
                <c:pt idx="11">
                  <c:v>MAPFRE</c:v>
                </c:pt>
                <c:pt idx="12">
                  <c:v>BERKLEY</c:v>
                </c:pt>
                <c:pt idx="13">
                  <c:v>ESTADO</c:v>
                </c:pt>
                <c:pt idx="14">
                  <c:v>SOLIDARIA</c:v>
                </c:pt>
                <c:pt idx="15">
                  <c:v>SBS SEGUROS</c:v>
                </c:pt>
                <c:pt idx="16">
                  <c:v>BBVA</c:v>
                </c:pt>
                <c:pt idx="17">
                  <c:v>ZURICH</c:v>
                </c:pt>
                <c:pt idx="18">
                  <c:v>NACIONAL</c:v>
                </c:pt>
                <c:pt idx="19">
                  <c:v>CARDIF</c:v>
                </c:pt>
                <c:pt idx="20">
                  <c:v>CHUBB</c:v>
                </c:pt>
                <c:pt idx="21">
                  <c:v>COLMENA</c:v>
                </c:pt>
                <c:pt idx="22">
                  <c:v>CONFIANZA</c:v>
                </c:pt>
                <c:pt idx="23">
                  <c:v>LIBERTY</c:v>
                </c:pt>
                <c:pt idx="24">
                  <c:v>ALFA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DGRAFICOS!$J$6:$J$34</c15:sqref>
                  </c15:fullRef>
                </c:ext>
              </c:extLst>
              <c:f>DGRAFICOS!$J$6:$J$32</c:f>
              <c:numCache>
                <c:formatCode>0%</c:formatCode>
                <c:ptCount val="27"/>
                <c:pt idx="0">
                  <c:v>0</c:v>
                </c:pt>
                <c:pt idx="1">
                  <c:v>0.65439999999999998</c:v>
                </c:pt>
                <c:pt idx="2">
                  <c:v>0.72389999999999999</c:v>
                </c:pt>
                <c:pt idx="3">
                  <c:v>0.59430000000000005</c:v>
                </c:pt>
                <c:pt idx="4">
                  <c:v>0.58140000000000003</c:v>
                </c:pt>
                <c:pt idx="5">
                  <c:v>0.59099999999999997</c:v>
                </c:pt>
                <c:pt idx="6">
                  <c:v>0.51980000000000004</c:v>
                </c:pt>
                <c:pt idx="7">
                  <c:v>0.54349999999999998</c:v>
                </c:pt>
                <c:pt idx="8">
                  <c:v>0.62150000000000005</c:v>
                </c:pt>
                <c:pt idx="9">
                  <c:v>0.68779999999999997</c:v>
                </c:pt>
                <c:pt idx="10">
                  <c:v>0.51319999999999999</c:v>
                </c:pt>
                <c:pt idx="11">
                  <c:v>0.45779999999999998</c:v>
                </c:pt>
                <c:pt idx="12">
                  <c:v>0.37809999999999999</c:v>
                </c:pt>
                <c:pt idx="13">
                  <c:v>0.46260000000000001</c:v>
                </c:pt>
                <c:pt idx="14">
                  <c:v>0.3992</c:v>
                </c:pt>
                <c:pt idx="15">
                  <c:v>0.40010000000000001</c:v>
                </c:pt>
                <c:pt idx="16">
                  <c:v>0.25530000000000003</c:v>
                </c:pt>
                <c:pt idx="17">
                  <c:v>0.29470000000000002</c:v>
                </c:pt>
                <c:pt idx="18">
                  <c:v>0.375</c:v>
                </c:pt>
                <c:pt idx="19">
                  <c:v>0.25169999999999998</c:v>
                </c:pt>
                <c:pt idx="20">
                  <c:v>0.25240000000000001</c:v>
                </c:pt>
                <c:pt idx="21">
                  <c:v>0.24199999999999999</c:v>
                </c:pt>
                <c:pt idx="22">
                  <c:v>0.1404</c:v>
                </c:pt>
                <c:pt idx="23">
                  <c:v>7.5300000000000006E-2</c:v>
                </c:pt>
                <c:pt idx="24">
                  <c:v>2.63E-2</c:v>
                </c:pt>
                <c:pt idx="25">
                  <c:v>0.4572</c:v>
                </c:pt>
                <c:pt idx="26">
                  <c:v>-3.7000000000000002E-3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nov-25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QUALITAS</c:v>
                </c:pt>
                <c:pt idx="1">
                  <c:v>PREVISORA</c:v>
                </c:pt>
                <c:pt idx="2">
                  <c:v>EQUIDAD</c:v>
                </c:pt>
                <c:pt idx="3">
                  <c:v>BOLIVAR</c:v>
                </c:pt>
                <c:pt idx="4">
                  <c:v>AXA COLPATRIA</c:v>
                </c:pt>
                <c:pt idx="5">
                  <c:v>ALLIANZ</c:v>
                </c:pt>
                <c:pt idx="6">
                  <c:v>SEGUREXPO</c:v>
                </c:pt>
                <c:pt idx="7">
                  <c:v>MUNDIAL</c:v>
                </c:pt>
                <c:pt idx="8">
                  <c:v>SURAMERICANA</c:v>
                </c:pt>
                <c:pt idx="9">
                  <c:v>SOLUNION</c:v>
                </c:pt>
                <c:pt idx="10">
                  <c:v>HDI SEGUROS</c:v>
                </c:pt>
                <c:pt idx="11">
                  <c:v>MAPFRE</c:v>
                </c:pt>
                <c:pt idx="12">
                  <c:v>BERKLEY</c:v>
                </c:pt>
                <c:pt idx="13">
                  <c:v>ESTADO</c:v>
                </c:pt>
                <c:pt idx="14">
                  <c:v>SOLIDARIA</c:v>
                </c:pt>
                <c:pt idx="15">
                  <c:v>SBS SEGUROS</c:v>
                </c:pt>
                <c:pt idx="16">
                  <c:v>BBVA</c:v>
                </c:pt>
                <c:pt idx="17">
                  <c:v>ZURICH</c:v>
                </c:pt>
                <c:pt idx="18">
                  <c:v>NACIONAL</c:v>
                </c:pt>
                <c:pt idx="19">
                  <c:v>CARDIF</c:v>
                </c:pt>
                <c:pt idx="20">
                  <c:v>CHUBB</c:v>
                </c:pt>
                <c:pt idx="21">
                  <c:v>COLMENA</c:v>
                </c:pt>
                <c:pt idx="22">
                  <c:v>CONFIANZA</c:v>
                </c:pt>
                <c:pt idx="23">
                  <c:v>LIBERTY</c:v>
                </c:pt>
                <c:pt idx="24">
                  <c:v>ALFA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DGRAFICOS!$K$6:$K$34</c15:sqref>
                  </c15:fullRef>
                </c:ext>
              </c:extLst>
              <c:f>DGRAFICOS!$K$6:$K$32</c:f>
              <c:numCache>
                <c:formatCode>0%</c:formatCode>
                <c:ptCount val="27"/>
                <c:pt idx="0">
                  <c:v>1.0626</c:v>
                </c:pt>
                <c:pt idx="1">
                  <c:v>0.72570000000000001</c:v>
                </c:pt>
                <c:pt idx="2">
                  <c:v>0.63939999999999997</c:v>
                </c:pt>
                <c:pt idx="3">
                  <c:v>0.57650000000000001</c:v>
                </c:pt>
                <c:pt idx="4">
                  <c:v>0.57620000000000005</c:v>
                </c:pt>
                <c:pt idx="5">
                  <c:v>0.56310000000000004</c:v>
                </c:pt>
                <c:pt idx="6">
                  <c:v>0.55049999999999999</c:v>
                </c:pt>
                <c:pt idx="7">
                  <c:v>0.54810000000000003</c:v>
                </c:pt>
                <c:pt idx="8">
                  <c:v>0.54069999999999996</c:v>
                </c:pt>
                <c:pt idx="9">
                  <c:v>0.50329999999999997</c:v>
                </c:pt>
                <c:pt idx="10">
                  <c:v>0.4824</c:v>
                </c:pt>
                <c:pt idx="11">
                  <c:v>0.40989999999999999</c:v>
                </c:pt>
                <c:pt idx="12">
                  <c:v>0.3866</c:v>
                </c:pt>
                <c:pt idx="13">
                  <c:v>0.38619999999999999</c:v>
                </c:pt>
                <c:pt idx="14">
                  <c:v>0.36570000000000003</c:v>
                </c:pt>
                <c:pt idx="15">
                  <c:v>0.3644</c:v>
                </c:pt>
                <c:pt idx="16">
                  <c:v>0.35089999999999999</c:v>
                </c:pt>
                <c:pt idx="17">
                  <c:v>0.25230000000000002</c:v>
                </c:pt>
                <c:pt idx="18">
                  <c:v>0.20499999999999999</c:v>
                </c:pt>
                <c:pt idx="19">
                  <c:v>0.1739</c:v>
                </c:pt>
                <c:pt idx="20">
                  <c:v>0.16020000000000001</c:v>
                </c:pt>
                <c:pt idx="21">
                  <c:v>6.7799999999999999E-2</c:v>
                </c:pt>
                <c:pt idx="22">
                  <c:v>4.9099999999999998E-2</c:v>
                </c:pt>
                <c:pt idx="23">
                  <c:v>3.0800000000000001E-2</c:v>
                </c:pt>
                <c:pt idx="24">
                  <c:v>2.3800000000000002E-2</c:v>
                </c:pt>
                <c:pt idx="25">
                  <c:v>-2.0299999999999999E-2</c:v>
                </c:pt>
                <c:pt idx="26">
                  <c:v>-0.36499999999999999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1.1000000000000001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64496584900944"/>
          <c:y val="0.15363729899602577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DGRAFICOS!$J$37</c:f>
              <c:strCache>
                <c:ptCount val="1"/>
                <c:pt idx="0">
                  <c:v>nov-24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DGRAFICOS!$I$38:$I$60</c15:sqref>
                  </c15:fullRef>
                </c:ext>
              </c:extLst>
              <c:f>DGRAFICOS!$I$38:$I$59</c:f>
              <c:strCache>
                <c:ptCount val="22"/>
                <c:pt idx="0">
                  <c:v>GLOBAL</c:v>
                </c:pt>
                <c:pt idx="1">
                  <c:v>MAPFRE</c:v>
                </c:pt>
                <c:pt idx="2">
                  <c:v>ALFA</c:v>
                </c:pt>
                <c:pt idx="3">
                  <c:v>ASULADO</c:v>
                </c:pt>
                <c:pt idx="4">
                  <c:v>POSITIVA</c:v>
                </c:pt>
                <c:pt idx="5">
                  <c:v>ALLIANZ</c:v>
                </c:pt>
                <c:pt idx="6">
                  <c:v>BOLIVAR</c:v>
                </c:pt>
                <c:pt idx="7">
                  <c:v>SURAMERICANA</c:v>
                </c:pt>
                <c:pt idx="8">
                  <c:v>EKG</c:v>
                </c:pt>
                <c:pt idx="9">
                  <c:v>BBVA</c:v>
                </c:pt>
                <c:pt idx="10">
                  <c:v>AXA COLPATRIA</c:v>
                </c:pt>
                <c:pt idx="11">
                  <c:v>EQUIDAD</c:v>
                </c:pt>
                <c:pt idx="12">
                  <c:v>COLSANITAS</c:v>
                </c:pt>
                <c:pt idx="13">
                  <c:v>ESTADO</c:v>
                </c:pt>
                <c:pt idx="14">
                  <c:v>COLMENA ARL</c:v>
                </c:pt>
                <c:pt idx="15">
                  <c:v>BMI COLOMBIA</c:v>
                </c:pt>
                <c:pt idx="16">
                  <c:v>AURORA</c:v>
                </c:pt>
                <c:pt idx="17">
                  <c:v>COLMENA</c:v>
                </c:pt>
                <c:pt idx="18">
                  <c:v>METLIFE</c:v>
                </c:pt>
                <c:pt idx="19">
                  <c:v>PANAMERICAN</c:v>
                </c:pt>
                <c:pt idx="20">
                  <c:v>SKANDIA</c:v>
                </c:pt>
                <c:pt idx="21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DGRAFICOS!$J$38:$J$60</c15:sqref>
                  </c15:fullRef>
                </c:ext>
              </c:extLst>
              <c:f>DGRAFICOS!$J$38:$J$59</c:f>
              <c:numCache>
                <c:formatCode>0%</c:formatCode>
                <c:ptCount val="22"/>
                <c:pt idx="0">
                  <c:v>-6.7961999999999998</c:v>
                </c:pt>
                <c:pt idx="1">
                  <c:v>4.8997000000000002</c:v>
                </c:pt>
                <c:pt idx="2">
                  <c:v>2.2946</c:v>
                </c:pt>
                <c:pt idx="3">
                  <c:v>1.6422000000000001</c:v>
                </c:pt>
                <c:pt idx="4">
                  <c:v>0.96579999999999999</c:v>
                </c:pt>
                <c:pt idx="5">
                  <c:v>0.83530000000000004</c:v>
                </c:pt>
                <c:pt idx="6">
                  <c:v>0.68920000000000003</c:v>
                </c:pt>
                <c:pt idx="7">
                  <c:v>0.65790000000000004</c:v>
                </c:pt>
                <c:pt idx="9">
                  <c:v>0.52170000000000005</c:v>
                </c:pt>
                <c:pt idx="10">
                  <c:v>0.52170000000000005</c:v>
                </c:pt>
                <c:pt idx="11">
                  <c:v>0.55959999999999999</c:v>
                </c:pt>
                <c:pt idx="12">
                  <c:v>0.47949999999999998</c:v>
                </c:pt>
                <c:pt idx="13">
                  <c:v>0.4481</c:v>
                </c:pt>
                <c:pt idx="14">
                  <c:v>0.40010000000000001</c:v>
                </c:pt>
                <c:pt idx="15">
                  <c:v>0.33560000000000001</c:v>
                </c:pt>
                <c:pt idx="16">
                  <c:v>0.30599999999999999</c:v>
                </c:pt>
                <c:pt idx="17">
                  <c:v>0.31359999999999999</c:v>
                </c:pt>
                <c:pt idx="18">
                  <c:v>0.23219999999999999</c:v>
                </c:pt>
                <c:pt idx="19">
                  <c:v>0.28079999999999999</c:v>
                </c:pt>
                <c:pt idx="20">
                  <c:v>-0.1414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DGRAFICOS!$K$37</c:f>
              <c:strCache>
                <c:ptCount val="1"/>
                <c:pt idx="0">
                  <c:v>nov-25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DGRAFICOS!$I$38:$I$60</c15:sqref>
                  </c15:fullRef>
                </c:ext>
              </c:extLst>
              <c:f>DGRAFICOS!$I$38:$I$59</c:f>
              <c:strCache>
                <c:ptCount val="22"/>
                <c:pt idx="0">
                  <c:v>GLOBAL</c:v>
                </c:pt>
                <c:pt idx="1">
                  <c:v>MAPFRE</c:v>
                </c:pt>
                <c:pt idx="2">
                  <c:v>ALFA</c:v>
                </c:pt>
                <c:pt idx="3">
                  <c:v>ASULADO</c:v>
                </c:pt>
                <c:pt idx="4">
                  <c:v>POSITIVA</c:v>
                </c:pt>
                <c:pt idx="5">
                  <c:v>ALLIANZ</c:v>
                </c:pt>
                <c:pt idx="6">
                  <c:v>BOLIVAR</c:v>
                </c:pt>
                <c:pt idx="7">
                  <c:v>SURAMERICANA</c:v>
                </c:pt>
                <c:pt idx="8">
                  <c:v>EKG</c:v>
                </c:pt>
                <c:pt idx="9">
                  <c:v>BBVA</c:v>
                </c:pt>
                <c:pt idx="10">
                  <c:v>AXA COLPATRIA</c:v>
                </c:pt>
                <c:pt idx="11">
                  <c:v>EQUIDAD</c:v>
                </c:pt>
                <c:pt idx="12">
                  <c:v>COLSANITAS</c:v>
                </c:pt>
                <c:pt idx="13">
                  <c:v>ESTADO</c:v>
                </c:pt>
                <c:pt idx="14">
                  <c:v>COLMENA ARL</c:v>
                </c:pt>
                <c:pt idx="15">
                  <c:v>BMI COLOMBIA</c:v>
                </c:pt>
                <c:pt idx="16">
                  <c:v>AURORA</c:v>
                </c:pt>
                <c:pt idx="17">
                  <c:v>COLMENA</c:v>
                </c:pt>
                <c:pt idx="18">
                  <c:v>METLIFE</c:v>
                </c:pt>
                <c:pt idx="19">
                  <c:v>PANAMERICAN</c:v>
                </c:pt>
                <c:pt idx="20">
                  <c:v>SKANDIA</c:v>
                </c:pt>
                <c:pt idx="21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DGRAFICOS!$K$38:$K$60</c15:sqref>
                  </c15:fullRef>
                </c:ext>
              </c:extLst>
              <c:f>DGRAFICOS!$K$38:$K$59</c:f>
              <c:numCache>
                <c:formatCode>0%</c:formatCode>
                <c:ptCount val="22"/>
                <c:pt idx="0">
                  <c:v>3.5569999999999999</c:v>
                </c:pt>
                <c:pt idx="1">
                  <c:v>2.8431999999999999</c:v>
                </c:pt>
                <c:pt idx="2">
                  <c:v>2.1065</c:v>
                </c:pt>
                <c:pt idx="3">
                  <c:v>1.5577000000000001</c:v>
                </c:pt>
                <c:pt idx="4">
                  <c:v>0.95640000000000003</c:v>
                </c:pt>
                <c:pt idx="5">
                  <c:v>0.74419999999999997</c:v>
                </c:pt>
                <c:pt idx="6">
                  <c:v>0.74309999999999998</c:v>
                </c:pt>
                <c:pt idx="7">
                  <c:v>0.65559999999999996</c:v>
                </c:pt>
                <c:pt idx="8">
                  <c:v>0.59940000000000004</c:v>
                </c:pt>
                <c:pt idx="9">
                  <c:v>0.58960000000000001</c:v>
                </c:pt>
                <c:pt idx="10">
                  <c:v>0.56810000000000005</c:v>
                </c:pt>
                <c:pt idx="11">
                  <c:v>0.52339999999999998</c:v>
                </c:pt>
                <c:pt idx="12">
                  <c:v>0.5111</c:v>
                </c:pt>
                <c:pt idx="13">
                  <c:v>0.47310000000000002</c:v>
                </c:pt>
                <c:pt idx="14">
                  <c:v>0.40910000000000002</c:v>
                </c:pt>
                <c:pt idx="15">
                  <c:v>0.40710000000000002</c:v>
                </c:pt>
                <c:pt idx="16">
                  <c:v>0.33750000000000002</c:v>
                </c:pt>
                <c:pt idx="17">
                  <c:v>0.26919999999999999</c:v>
                </c:pt>
                <c:pt idx="18">
                  <c:v>0.21160000000000001</c:v>
                </c:pt>
                <c:pt idx="19">
                  <c:v>0.13789999999999999</c:v>
                </c:pt>
                <c:pt idx="20">
                  <c:v>-0.16900000000000001</c:v>
                </c:pt>
                <c:pt idx="21">
                  <c:v>-0.84450000000000003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2.1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5764596428325"/>
          <c:y val="0.29027134619325001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MAPFRE</c:v>
                </c:pt>
                <c:pt idx="1">
                  <c:v>AXA COLPATRIA</c:v>
                </c:pt>
                <c:pt idx="2">
                  <c:v>HDI SEGUROS</c:v>
                </c:pt>
                <c:pt idx="3">
                  <c:v>SURAMERICANA</c:v>
                </c:pt>
                <c:pt idx="4">
                  <c:v>MUNDIAL</c:v>
                </c:pt>
                <c:pt idx="5">
                  <c:v>BOLIVAR</c:v>
                </c:pt>
                <c:pt idx="6">
                  <c:v>ESTADO</c:v>
                </c:pt>
                <c:pt idx="7">
                  <c:v>CARDIF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ZURICH</c:v>
                </c:pt>
                <c:pt idx="16">
                  <c:v>EQUIDAD</c:v>
                </c:pt>
                <c:pt idx="17">
                  <c:v>BERKLEY</c:v>
                </c:pt>
                <c:pt idx="18">
                  <c:v>CONFIANZA</c:v>
                </c:pt>
                <c:pt idx="19">
                  <c:v>NACIONAL</c:v>
                </c:pt>
                <c:pt idx="20">
                  <c:v>COLMENA</c:v>
                </c:pt>
                <c:pt idx="21">
                  <c:v>LIBERTY</c:v>
                </c:pt>
                <c:pt idx="22">
                  <c:v>SOLUNION</c:v>
                </c:pt>
                <c:pt idx="23">
                  <c:v>SEGUREXPO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DGRAFICOS!$N$6:$N$34</c15:sqref>
                  </c15:fullRef>
                </c:ext>
              </c:extLst>
              <c:f>DGRAFICOS!$N$6:$N$32</c:f>
              <c:numCache>
                <c:formatCode>#,##0.0_);\(#,##0.0\)</c:formatCode>
                <c:ptCount val="27"/>
                <c:pt idx="0">
                  <c:v>314007.75</c:v>
                </c:pt>
                <c:pt idx="1">
                  <c:v>304171.59000000003</c:v>
                </c:pt>
                <c:pt idx="2">
                  <c:v>271308.01</c:v>
                </c:pt>
                <c:pt idx="3">
                  <c:v>286355.08</c:v>
                </c:pt>
                <c:pt idx="4">
                  <c:v>225383.2</c:v>
                </c:pt>
                <c:pt idx="5">
                  <c:v>230826.07</c:v>
                </c:pt>
                <c:pt idx="6">
                  <c:v>214413.42</c:v>
                </c:pt>
                <c:pt idx="7">
                  <c:v>256666.83</c:v>
                </c:pt>
                <c:pt idx="8">
                  <c:v>127131.93</c:v>
                </c:pt>
                <c:pt idx="9">
                  <c:v>129797.22</c:v>
                </c:pt>
                <c:pt idx="10">
                  <c:v>110955.24</c:v>
                </c:pt>
                <c:pt idx="11">
                  <c:v>96342.26</c:v>
                </c:pt>
                <c:pt idx="12">
                  <c:v>85137.95</c:v>
                </c:pt>
                <c:pt idx="13">
                  <c:v>75889.960000000006</c:v>
                </c:pt>
                <c:pt idx="14">
                  <c:v>49227.53</c:v>
                </c:pt>
                <c:pt idx="15">
                  <c:v>48450.8</c:v>
                </c:pt>
                <c:pt idx="16">
                  <c:v>47806.720000000001</c:v>
                </c:pt>
                <c:pt idx="17">
                  <c:v>33103.440000000002</c:v>
                </c:pt>
                <c:pt idx="18">
                  <c:v>32307.32</c:v>
                </c:pt>
                <c:pt idx="19">
                  <c:v>29289.48</c:v>
                </c:pt>
                <c:pt idx="20">
                  <c:v>12222.54</c:v>
                </c:pt>
                <c:pt idx="21">
                  <c:v>9830.59</c:v>
                </c:pt>
                <c:pt idx="22">
                  <c:v>10132.799999999999</c:v>
                </c:pt>
                <c:pt idx="23">
                  <c:v>7891.01</c:v>
                </c:pt>
                <c:pt idx="24">
                  <c:v>47.55</c:v>
                </c:pt>
                <c:pt idx="25">
                  <c:v>2086.5300000000002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MAPFRE</c:v>
                </c:pt>
                <c:pt idx="1">
                  <c:v>AXA COLPATRIA</c:v>
                </c:pt>
                <c:pt idx="2">
                  <c:v>HDI SEGUROS</c:v>
                </c:pt>
                <c:pt idx="3">
                  <c:v>SURAMERICANA</c:v>
                </c:pt>
                <c:pt idx="4">
                  <c:v>MUNDIAL</c:v>
                </c:pt>
                <c:pt idx="5">
                  <c:v>BOLIVAR</c:v>
                </c:pt>
                <c:pt idx="6">
                  <c:v>ESTADO</c:v>
                </c:pt>
                <c:pt idx="7">
                  <c:v>CARDIF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ZURICH</c:v>
                </c:pt>
                <c:pt idx="16">
                  <c:v>EQUIDAD</c:v>
                </c:pt>
                <c:pt idx="17">
                  <c:v>BERKLEY</c:v>
                </c:pt>
                <c:pt idx="18">
                  <c:v>CONFIANZA</c:v>
                </c:pt>
                <c:pt idx="19">
                  <c:v>NACIONAL</c:v>
                </c:pt>
                <c:pt idx="20">
                  <c:v>COLMENA</c:v>
                </c:pt>
                <c:pt idx="21">
                  <c:v>LIBERTY</c:v>
                </c:pt>
                <c:pt idx="22">
                  <c:v>SOLUNION</c:v>
                </c:pt>
                <c:pt idx="23">
                  <c:v>SEGUREXPO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DGRAFICOS!$O$6:$O$34</c15:sqref>
                  </c15:fullRef>
                </c:ext>
              </c:extLst>
              <c:f>DGRAFICOS!$O$6:$O$32</c:f>
              <c:numCache>
                <c:formatCode>#,##0.0_);\(#,##0.0\)</c:formatCode>
                <c:ptCount val="27"/>
                <c:pt idx="0">
                  <c:v>322259.59999999998</c:v>
                </c:pt>
                <c:pt idx="1">
                  <c:v>317240.98</c:v>
                </c:pt>
                <c:pt idx="2">
                  <c:v>310048.01</c:v>
                </c:pt>
                <c:pt idx="3">
                  <c:v>286251.71999999997</c:v>
                </c:pt>
                <c:pt idx="4">
                  <c:v>254387.22</c:v>
                </c:pt>
                <c:pt idx="5">
                  <c:v>254300.2</c:v>
                </c:pt>
                <c:pt idx="6">
                  <c:v>227377.29</c:v>
                </c:pt>
                <c:pt idx="7">
                  <c:v>184663.27</c:v>
                </c:pt>
                <c:pt idx="8">
                  <c:v>143264.76999999999</c:v>
                </c:pt>
                <c:pt idx="9">
                  <c:v>137121.07</c:v>
                </c:pt>
                <c:pt idx="10">
                  <c:v>124508.39</c:v>
                </c:pt>
                <c:pt idx="11">
                  <c:v>107509.75</c:v>
                </c:pt>
                <c:pt idx="12">
                  <c:v>96132.6</c:v>
                </c:pt>
                <c:pt idx="13">
                  <c:v>79588.42</c:v>
                </c:pt>
                <c:pt idx="14">
                  <c:v>57546.23</c:v>
                </c:pt>
                <c:pt idx="15">
                  <c:v>52801.43</c:v>
                </c:pt>
                <c:pt idx="16">
                  <c:v>47027.9</c:v>
                </c:pt>
                <c:pt idx="17">
                  <c:v>39864.69</c:v>
                </c:pt>
                <c:pt idx="18">
                  <c:v>34735.39</c:v>
                </c:pt>
                <c:pt idx="19">
                  <c:v>30830.01</c:v>
                </c:pt>
                <c:pt idx="20">
                  <c:v>19150.66</c:v>
                </c:pt>
                <c:pt idx="21">
                  <c:v>16114.48</c:v>
                </c:pt>
                <c:pt idx="22">
                  <c:v>12158.84</c:v>
                </c:pt>
                <c:pt idx="23">
                  <c:v>9394.23</c:v>
                </c:pt>
                <c:pt idx="24">
                  <c:v>5313.21</c:v>
                </c:pt>
                <c:pt idx="25">
                  <c:v>2668.58</c:v>
                </c:pt>
                <c:pt idx="26">
                  <c:v>2518.9899999999998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114171735359019"/>
          <c:y val="0.21408518119100034"/>
          <c:w val="7.4050743657042867E-2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DGRAFICOS!$M$38:$M$60</c15:sqref>
                  </c15:fullRef>
                </c:ext>
              </c:extLst>
              <c:f>DGRAFICOS!$M$38:$M$59</c:f>
              <c:strCache>
                <c:ptCount val="22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PANAMERICAN</c:v>
                </c:pt>
                <c:pt idx="4">
                  <c:v>AXA COLPATRIA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COLMENA</c:v>
                </c:pt>
                <c:pt idx="9">
                  <c:v>METLIFE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  <c:pt idx="21">
                  <c:v>EKG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DGRAFICOS!$N$38:$N$60</c15:sqref>
                  </c15:fullRef>
                </c:ext>
              </c:extLst>
              <c:f>DGRAFICOS!$N$38:$N$59</c:f>
              <c:numCache>
                <c:formatCode>#,##0.0_);\(#,##0.0\)</c:formatCode>
                <c:ptCount val="22"/>
                <c:pt idx="0">
                  <c:v>756979.31</c:v>
                </c:pt>
                <c:pt idx="1">
                  <c:v>403525.32</c:v>
                </c:pt>
                <c:pt idx="2">
                  <c:v>406896.48</c:v>
                </c:pt>
                <c:pt idx="3">
                  <c:v>166513.35</c:v>
                </c:pt>
                <c:pt idx="4">
                  <c:v>267767.28000000003</c:v>
                </c:pt>
                <c:pt idx="5">
                  <c:v>140268.96</c:v>
                </c:pt>
                <c:pt idx="6">
                  <c:v>109350.83</c:v>
                </c:pt>
                <c:pt idx="7">
                  <c:v>87232.75</c:v>
                </c:pt>
                <c:pt idx="8">
                  <c:v>70756.13</c:v>
                </c:pt>
                <c:pt idx="9">
                  <c:v>82162.429999999993</c:v>
                </c:pt>
                <c:pt idx="10">
                  <c:v>61364.93</c:v>
                </c:pt>
                <c:pt idx="11">
                  <c:v>42377.15</c:v>
                </c:pt>
                <c:pt idx="12">
                  <c:v>32724.63</c:v>
                </c:pt>
                <c:pt idx="13">
                  <c:v>23581.21</c:v>
                </c:pt>
                <c:pt idx="14">
                  <c:v>19760.12</c:v>
                </c:pt>
                <c:pt idx="15">
                  <c:v>14763.44</c:v>
                </c:pt>
                <c:pt idx="16">
                  <c:v>8514.7800000000007</c:v>
                </c:pt>
                <c:pt idx="17">
                  <c:v>8805.0499999999993</c:v>
                </c:pt>
                <c:pt idx="18">
                  <c:v>3681.13</c:v>
                </c:pt>
                <c:pt idx="19">
                  <c:v>3327.56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DGRAFICOS!$O$37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DGRAFICOS!$M$38:$M$60</c15:sqref>
                  </c15:fullRef>
                </c:ext>
              </c:extLst>
              <c:f>DGRAFICOS!$M$38:$M$59</c:f>
              <c:strCache>
                <c:ptCount val="22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PANAMERICAN</c:v>
                </c:pt>
                <c:pt idx="4">
                  <c:v>AXA COLPATRIA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COLMENA</c:v>
                </c:pt>
                <c:pt idx="9">
                  <c:v>METLIFE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  <c:pt idx="21">
                  <c:v>EKG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DGRAFICOS!$O$38:$O$60</c15:sqref>
                  </c15:fullRef>
                </c:ext>
              </c:extLst>
              <c:f>DGRAFICOS!$O$38:$O$59</c:f>
              <c:numCache>
                <c:formatCode>#,##0.0_);\(#,##0.0\)</c:formatCode>
                <c:ptCount val="22"/>
                <c:pt idx="0">
                  <c:v>840226.92</c:v>
                </c:pt>
                <c:pt idx="1">
                  <c:v>512722.72</c:v>
                </c:pt>
                <c:pt idx="2">
                  <c:v>465540</c:v>
                </c:pt>
                <c:pt idx="3">
                  <c:v>334360</c:v>
                </c:pt>
                <c:pt idx="4">
                  <c:v>281397.93</c:v>
                </c:pt>
                <c:pt idx="5">
                  <c:v>166513.17000000001</c:v>
                </c:pt>
                <c:pt idx="6">
                  <c:v>113343.07</c:v>
                </c:pt>
                <c:pt idx="7">
                  <c:v>101065.56</c:v>
                </c:pt>
                <c:pt idx="8">
                  <c:v>91312.98</c:v>
                </c:pt>
                <c:pt idx="9">
                  <c:v>87773.79</c:v>
                </c:pt>
                <c:pt idx="10">
                  <c:v>73637.22</c:v>
                </c:pt>
                <c:pt idx="11">
                  <c:v>48102.11</c:v>
                </c:pt>
                <c:pt idx="12">
                  <c:v>38799.69</c:v>
                </c:pt>
                <c:pt idx="13">
                  <c:v>24776.6</c:v>
                </c:pt>
                <c:pt idx="14">
                  <c:v>23398.85</c:v>
                </c:pt>
                <c:pt idx="15">
                  <c:v>16647.05</c:v>
                </c:pt>
                <c:pt idx="16">
                  <c:v>11283.36</c:v>
                </c:pt>
                <c:pt idx="17">
                  <c:v>10043.15</c:v>
                </c:pt>
                <c:pt idx="18">
                  <c:v>7510.18</c:v>
                </c:pt>
                <c:pt idx="19">
                  <c:v>4610.2299999999996</c:v>
                </c:pt>
                <c:pt idx="20">
                  <c:v>58.39</c:v>
                </c:pt>
                <c:pt idx="21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ax val="8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968663725377052"/>
          <c:y val="0.34561855117527274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DGRAFICOS!$N$64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DGRAFICOS!$M$65:$M$67</c15:sqref>
                  </c15:fullRef>
                </c:ext>
              </c:extLst>
              <c:f>DGRAFICOS!$M$65:$M$66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DGRAFICOS!$N$65:$N$67</c15:sqref>
                  </c15:fullRef>
                </c:ext>
              </c:extLst>
              <c:f>DGRAFICOS!$N$65:$N$66</c:f>
              <c:numCache>
                <c:formatCode>#,##0.0_);\(#,##0.0\)</c:formatCode>
                <c:ptCount val="2"/>
                <c:pt idx="0">
                  <c:v>0.6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DGRAFICOS!$O$64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DGRAFICOS!$M$65:$M$67</c15:sqref>
                  </c15:fullRef>
                </c:ext>
              </c:extLst>
              <c:f>DGRAFICOS!$M$65:$M$66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DGRAFICOS!$O$65:$O$67</c15:sqref>
                  </c15:fullRef>
                </c:ext>
              </c:extLst>
              <c:f>DGRAFICOS!$O$65:$O$66</c:f>
              <c:numCache>
                <c:formatCode>#,##0.0_);\(#,##0.0\)</c:formatCode>
                <c:ptCount val="2"/>
                <c:pt idx="0">
                  <c:v>0.44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795290289275808"/>
          <c:y val="0.2547110333056804"/>
          <c:w val="0.1003253280451768"/>
          <c:h val="9.0787841388322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SBS SEGUROS</c:v>
                </c:pt>
                <c:pt idx="3">
                  <c:v>PREVISORA</c:v>
                </c:pt>
                <c:pt idx="4">
                  <c:v>ZURICH</c:v>
                </c:pt>
                <c:pt idx="5">
                  <c:v>MAPFRE</c:v>
                </c:pt>
                <c:pt idx="6">
                  <c:v>ESTADO</c:v>
                </c:pt>
                <c:pt idx="7">
                  <c:v>HDI SEGUROS</c:v>
                </c:pt>
                <c:pt idx="8">
                  <c:v>MUNDIAL</c:v>
                </c:pt>
                <c:pt idx="9">
                  <c:v>AXA COLPATRIA</c:v>
                </c:pt>
                <c:pt idx="10">
                  <c:v>SOLIDARIA</c:v>
                </c:pt>
                <c:pt idx="11">
                  <c:v>CHUBB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CONFIANZA</c:v>
                </c:pt>
                <c:pt idx="16">
                  <c:v>ALFA</c:v>
                </c:pt>
                <c:pt idx="17">
                  <c:v>SOLUNION</c:v>
                </c:pt>
                <c:pt idx="18">
                  <c:v>NACIONAL</c:v>
                </c:pt>
                <c:pt idx="19">
                  <c:v>BERKLEY</c:v>
                </c:pt>
                <c:pt idx="20">
                  <c:v>BBVA</c:v>
                </c:pt>
                <c:pt idx="21">
                  <c:v>LIBERTY</c:v>
                </c:pt>
                <c:pt idx="22">
                  <c:v>SEGUREXPO</c:v>
                </c:pt>
                <c:pt idx="23">
                  <c:v>COLMENA</c:v>
                </c:pt>
                <c:pt idx="24">
                  <c:v>QUALITAS</c:v>
                </c:pt>
                <c:pt idx="25">
                  <c:v>EVEREST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DGRAFICOS!$R$6:$R$34</c15:sqref>
                  </c15:fullRef>
                </c:ext>
              </c:extLst>
              <c:f>DGRAFICOS!$R$6:$R$32</c:f>
              <c:numCache>
                <c:formatCode>#,##0.0_);\(#,##0.0\)</c:formatCode>
                <c:ptCount val="27"/>
                <c:pt idx="0">
                  <c:v>760065.95</c:v>
                </c:pt>
                <c:pt idx="1">
                  <c:v>434501.64</c:v>
                </c:pt>
                <c:pt idx="2">
                  <c:v>251820.64</c:v>
                </c:pt>
                <c:pt idx="3">
                  <c:v>305407.62</c:v>
                </c:pt>
                <c:pt idx="4">
                  <c:v>233750.64</c:v>
                </c:pt>
                <c:pt idx="5">
                  <c:v>276102.98</c:v>
                </c:pt>
                <c:pt idx="6">
                  <c:v>287284.08</c:v>
                </c:pt>
                <c:pt idx="7">
                  <c:v>487620.96</c:v>
                </c:pt>
                <c:pt idx="8">
                  <c:v>229104.17</c:v>
                </c:pt>
                <c:pt idx="9">
                  <c:v>227911.62</c:v>
                </c:pt>
                <c:pt idx="10">
                  <c:v>200855.36</c:v>
                </c:pt>
                <c:pt idx="11">
                  <c:v>220304.21</c:v>
                </c:pt>
                <c:pt idx="12">
                  <c:v>232448.51</c:v>
                </c:pt>
                <c:pt idx="13">
                  <c:v>210671.43</c:v>
                </c:pt>
                <c:pt idx="14">
                  <c:v>70795.09</c:v>
                </c:pt>
                <c:pt idx="15">
                  <c:v>50319.89</c:v>
                </c:pt>
                <c:pt idx="16">
                  <c:v>49928.97</c:v>
                </c:pt>
                <c:pt idx="17">
                  <c:v>30811.64</c:v>
                </c:pt>
                <c:pt idx="18">
                  <c:v>23914.31</c:v>
                </c:pt>
                <c:pt idx="19">
                  <c:v>20403.68</c:v>
                </c:pt>
                <c:pt idx="20">
                  <c:v>19492.16</c:v>
                </c:pt>
                <c:pt idx="21">
                  <c:v>13095.5</c:v>
                </c:pt>
                <c:pt idx="22">
                  <c:v>14111.86</c:v>
                </c:pt>
                <c:pt idx="23">
                  <c:v>9552.5400000000009</c:v>
                </c:pt>
                <c:pt idx="24">
                  <c:v>0</c:v>
                </c:pt>
                <c:pt idx="25">
                  <c:v>5308.28</c:v>
                </c:pt>
                <c:pt idx="26">
                  <c:v>11307.17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SBS SEGUROS</c:v>
                </c:pt>
                <c:pt idx="3">
                  <c:v>PREVISORA</c:v>
                </c:pt>
                <c:pt idx="4">
                  <c:v>ZURICH</c:v>
                </c:pt>
                <c:pt idx="5">
                  <c:v>MAPFRE</c:v>
                </c:pt>
                <c:pt idx="6">
                  <c:v>ESTADO</c:v>
                </c:pt>
                <c:pt idx="7">
                  <c:v>HDI SEGUROS</c:v>
                </c:pt>
                <c:pt idx="8">
                  <c:v>MUNDIAL</c:v>
                </c:pt>
                <c:pt idx="9">
                  <c:v>AXA COLPATRIA</c:v>
                </c:pt>
                <c:pt idx="10">
                  <c:v>SOLIDARIA</c:v>
                </c:pt>
                <c:pt idx="11">
                  <c:v>CHUBB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CONFIANZA</c:v>
                </c:pt>
                <c:pt idx="16">
                  <c:v>ALFA</c:v>
                </c:pt>
                <c:pt idx="17">
                  <c:v>SOLUNION</c:v>
                </c:pt>
                <c:pt idx="18">
                  <c:v>NACIONAL</c:v>
                </c:pt>
                <c:pt idx="19">
                  <c:v>BERKLEY</c:v>
                </c:pt>
                <c:pt idx="20">
                  <c:v>BBVA</c:v>
                </c:pt>
                <c:pt idx="21">
                  <c:v>LIBERTY</c:v>
                </c:pt>
                <c:pt idx="22">
                  <c:v>SEGUREXPO</c:v>
                </c:pt>
                <c:pt idx="23">
                  <c:v>COLMENA</c:v>
                </c:pt>
                <c:pt idx="24">
                  <c:v>QUALITAS</c:v>
                </c:pt>
                <c:pt idx="25">
                  <c:v>EVEREST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DGRAFICOS!$S$6:$S$34</c15:sqref>
                  </c15:fullRef>
                </c:ext>
              </c:extLst>
              <c:f>DGRAFICOS!$S$6:$S$32</c:f>
              <c:numCache>
                <c:formatCode>#,##0.0_);\(#,##0.0\)</c:formatCode>
                <c:ptCount val="27"/>
                <c:pt idx="0">
                  <c:v>740753.28</c:v>
                </c:pt>
                <c:pt idx="1">
                  <c:v>553732.43000000005</c:v>
                </c:pt>
                <c:pt idx="2">
                  <c:v>367271.72</c:v>
                </c:pt>
                <c:pt idx="3">
                  <c:v>354602.5</c:v>
                </c:pt>
                <c:pt idx="4">
                  <c:v>329541.51</c:v>
                </c:pt>
                <c:pt idx="5">
                  <c:v>325607.93</c:v>
                </c:pt>
                <c:pt idx="6">
                  <c:v>319223.51</c:v>
                </c:pt>
                <c:pt idx="7">
                  <c:v>276634.21000000002</c:v>
                </c:pt>
                <c:pt idx="8">
                  <c:v>275895.21000000002</c:v>
                </c:pt>
                <c:pt idx="9">
                  <c:v>261936.21</c:v>
                </c:pt>
                <c:pt idx="10">
                  <c:v>241803.45</c:v>
                </c:pt>
                <c:pt idx="11">
                  <c:v>237739.86</c:v>
                </c:pt>
                <c:pt idx="12">
                  <c:v>234681.92</c:v>
                </c:pt>
                <c:pt idx="13">
                  <c:v>207368.66</c:v>
                </c:pt>
                <c:pt idx="14">
                  <c:v>68856.12</c:v>
                </c:pt>
                <c:pt idx="15">
                  <c:v>50352.94</c:v>
                </c:pt>
                <c:pt idx="16">
                  <c:v>49865.68</c:v>
                </c:pt>
                <c:pt idx="17">
                  <c:v>30665.02</c:v>
                </c:pt>
                <c:pt idx="18">
                  <c:v>25244.91</c:v>
                </c:pt>
                <c:pt idx="19">
                  <c:v>22473.33</c:v>
                </c:pt>
                <c:pt idx="20">
                  <c:v>20416.05</c:v>
                </c:pt>
                <c:pt idx="21">
                  <c:v>19066.07</c:v>
                </c:pt>
                <c:pt idx="22">
                  <c:v>15669.2</c:v>
                </c:pt>
                <c:pt idx="23">
                  <c:v>15390.77</c:v>
                </c:pt>
                <c:pt idx="24">
                  <c:v>15160.14</c:v>
                </c:pt>
                <c:pt idx="25">
                  <c:v>14446.85</c:v>
                </c:pt>
                <c:pt idx="26">
                  <c:v>12122.68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10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266638595286151"/>
          <c:y val="0.29731710251446453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DGRAFICOS!$Q$38:$Q$60</c15:sqref>
                  </c15:fullRef>
                </c:ext>
              </c:extLst>
              <c:f>DGRAFICOS!$Q$38:$Q$59</c:f>
              <c:strCache>
                <c:ptCount val="22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ALLIANZ</c:v>
                </c:pt>
                <c:pt idx="6">
                  <c:v>COLMENA ARL</c:v>
                </c:pt>
                <c:pt idx="7">
                  <c:v>MAPFRE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PANAMERICAN</c:v>
                </c:pt>
                <c:pt idx="14">
                  <c:v>BBVA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  <c:pt idx="21">
                  <c:v>EKG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DGRAFICOS!$R$38:$R$60</c15:sqref>
                  </c15:fullRef>
                </c:ext>
              </c:extLst>
              <c:f>DGRAFICOS!$R$38:$R$59</c:f>
              <c:numCache>
                <c:formatCode>#,##0.0_);\(#,##0.0\)</c:formatCode>
                <c:ptCount val="22"/>
                <c:pt idx="0">
                  <c:v>1703920.39</c:v>
                </c:pt>
                <c:pt idx="1">
                  <c:v>588040.12</c:v>
                </c:pt>
                <c:pt idx="2">
                  <c:v>388400.55</c:v>
                </c:pt>
                <c:pt idx="3">
                  <c:v>315068.92</c:v>
                </c:pt>
                <c:pt idx="4">
                  <c:v>182367.81</c:v>
                </c:pt>
                <c:pt idx="5">
                  <c:v>124266.36</c:v>
                </c:pt>
                <c:pt idx="6">
                  <c:v>135482.65</c:v>
                </c:pt>
                <c:pt idx="7">
                  <c:v>117010.8</c:v>
                </c:pt>
                <c:pt idx="8">
                  <c:v>99015.24</c:v>
                </c:pt>
                <c:pt idx="9">
                  <c:v>94373.57</c:v>
                </c:pt>
                <c:pt idx="10">
                  <c:v>98494.37</c:v>
                </c:pt>
                <c:pt idx="11">
                  <c:v>76922.509999999995</c:v>
                </c:pt>
                <c:pt idx="12">
                  <c:v>55802.74</c:v>
                </c:pt>
                <c:pt idx="13">
                  <c:v>43808.23</c:v>
                </c:pt>
                <c:pt idx="14">
                  <c:v>43393.3</c:v>
                </c:pt>
                <c:pt idx="15">
                  <c:v>39263.94</c:v>
                </c:pt>
                <c:pt idx="16">
                  <c:v>38211.81</c:v>
                </c:pt>
                <c:pt idx="17">
                  <c:v>21221.05</c:v>
                </c:pt>
                <c:pt idx="18">
                  <c:v>20564.28</c:v>
                </c:pt>
                <c:pt idx="19">
                  <c:v>0</c:v>
                </c:pt>
                <c:pt idx="20">
                  <c:v>9043.61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DGRAFICOS!$S$37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DGRAFICOS!$Q$38:$Q$60</c15:sqref>
                  </c15:fullRef>
                </c:ext>
              </c:extLst>
              <c:f>DGRAFICOS!$Q$38:$Q$59</c:f>
              <c:strCache>
                <c:ptCount val="22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ALLIANZ</c:v>
                </c:pt>
                <c:pt idx="6">
                  <c:v>COLMENA ARL</c:v>
                </c:pt>
                <c:pt idx="7">
                  <c:v>MAPFRE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PANAMERICAN</c:v>
                </c:pt>
                <c:pt idx="14">
                  <c:v>BBVA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  <c:pt idx="21">
                  <c:v>EKG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DGRAFICOS!$S$38:$S$60</c15:sqref>
                  </c15:fullRef>
                </c:ext>
              </c:extLst>
              <c:f>DGRAFICOS!$S$38:$S$59</c:f>
              <c:numCache>
                <c:formatCode>#,##0.0_);\(#,##0.0\)</c:formatCode>
                <c:ptCount val="22"/>
                <c:pt idx="0">
                  <c:v>1835688.45</c:v>
                </c:pt>
                <c:pt idx="1">
                  <c:v>612600.81999999995</c:v>
                </c:pt>
                <c:pt idx="2">
                  <c:v>363463.85</c:v>
                </c:pt>
                <c:pt idx="3">
                  <c:v>358265.93</c:v>
                </c:pt>
                <c:pt idx="4">
                  <c:v>231660.81</c:v>
                </c:pt>
                <c:pt idx="5">
                  <c:v>149544.93</c:v>
                </c:pt>
                <c:pt idx="6">
                  <c:v>142454.01999999999</c:v>
                </c:pt>
                <c:pt idx="7">
                  <c:v>127989.09</c:v>
                </c:pt>
                <c:pt idx="8">
                  <c:v>116403.52</c:v>
                </c:pt>
                <c:pt idx="9">
                  <c:v>102875.82</c:v>
                </c:pt>
                <c:pt idx="10">
                  <c:v>97016.76</c:v>
                </c:pt>
                <c:pt idx="11">
                  <c:v>96450.61</c:v>
                </c:pt>
                <c:pt idx="12">
                  <c:v>64162.400000000001</c:v>
                </c:pt>
                <c:pt idx="13">
                  <c:v>51830.04</c:v>
                </c:pt>
                <c:pt idx="14">
                  <c:v>49179.54</c:v>
                </c:pt>
                <c:pt idx="15">
                  <c:v>44907.28</c:v>
                </c:pt>
                <c:pt idx="16">
                  <c:v>40703.46</c:v>
                </c:pt>
                <c:pt idx="17">
                  <c:v>30449.46</c:v>
                </c:pt>
                <c:pt idx="18">
                  <c:v>26036.91</c:v>
                </c:pt>
                <c:pt idx="19">
                  <c:v>14398.53</c:v>
                </c:pt>
                <c:pt idx="20">
                  <c:v>10642.17</c:v>
                </c:pt>
                <c:pt idx="21">
                  <c:v>1853.09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39728287939288"/>
          <c:y val="0.23617430619476623"/>
          <c:w val="9.2409917183665577E-2"/>
          <c:h val="8.0525188742685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DGRAFICOS!$R$64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DGRAFICOS!$Q$65:$Q$67</c15:sqref>
                  </c15:fullRef>
                </c:ext>
              </c:extLst>
              <c:f>DGRAFICOS!$Q$65:$Q$66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DGRAFICOS!$R$65:$R$67</c15:sqref>
                  </c15:fullRef>
                </c:ext>
              </c:extLst>
              <c:f>DGRAFICOS!$R$65:$R$66</c:f>
              <c:numCache>
                <c:formatCode>#,##0.0_);\(#,##0.0\)</c:formatCode>
                <c:ptCount val="2"/>
                <c:pt idx="0">
                  <c:v>3446.2400000000002</c:v>
                </c:pt>
                <c:pt idx="1">
                  <c:v>2186.21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DGRAFICOS!$S$64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DGRAFICOS!$Q$65:$Q$67</c15:sqref>
                  </c15:fullRef>
                </c:ext>
              </c:extLst>
              <c:f>DGRAFICOS!$Q$65:$Q$66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DGRAFICOS!$S$65:$S$67</c15:sqref>
                  </c15:fullRef>
                </c:ext>
              </c:extLst>
              <c:f>DGRAFICOS!$S$65:$S$66</c:f>
              <c:numCache>
                <c:formatCode>#,##0.0_);\(#,##0.0\)</c:formatCode>
                <c:ptCount val="2"/>
                <c:pt idx="0">
                  <c:v>2537.6</c:v>
                </c:pt>
                <c:pt idx="1">
                  <c:v>2221.8199999999997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41256701886628"/>
          <c:y val="0.21705086193905873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CHUBB</c:v>
                </c:pt>
                <c:pt idx="2">
                  <c:v>BOLIVAR</c:v>
                </c:pt>
                <c:pt idx="3">
                  <c:v>CARDIF</c:v>
                </c:pt>
                <c:pt idx="4">
                  <c:v>MUNDIAL</c:v>
                </c:pt>
                <c:pt idx="5">
                  <c:v>ALLIANZ</c:v>
                </c:pt>
                <c:pt idx="6">
                  <c:v>MAPFRE</c:v>
                </c:pt>
                <c:pt idx="7">
                  <c:v>HDI SEGUROS</c:v>
                </c:pt>
                <c:pt idx="8">
                  <c:v>BBVA</c:v>
                </c:pt>
                <c:pt idx="9">
                  <c:v>ALFA</c:v>
                </c:pt>
                <c:pt idx="10">
                  <c:v>CONFIANZA</c:v>
                </c:pt>
                <c:pt idx="11">
                  <c:v>SURAMERICANA</c:v>
                </c:pt>
                <c:pt idx="12">
                  <c:v>NACIONAL</c:v>
                </c:pt>
                <c:pt idx="13">
                  <c:v>SBS SEGUROS</c:v>
                </c:pt>
                <c:pt idx="14">
                  <c:v>COLMENA</c:v>
                </c:pt>
                <c:pt idx="15">
                  <c:v>BERKLEY</c:v>
                </c:pt>
                <c:pt idx="16">
                  <c:v>SOLUNION</c:v>
                </c:pt>
                <c:pt idx="17">
                  <c:v>COFACE</c:v>
                </c:pt>
                <c:pt idx="18">
                  <c:v>LIBERTY</c:v>
                </c:pt>
                <c:pt idx="19">
                  <c:v>SEGUREXPO</c:v>
                </c:pt>
                <c:pt idx="20">
                  <c:v>EVEREST</c:v>
                </c:pt>
                <c:pt idx="21">
                  <c:v>AXA COLPATRIA</c:v>
                </c:pt>
                <c:pt idx="22">
                  <c:v>QUALITAS</c:v>
                </c:pt>
                <c:pt idx="23">
                  <c:v>SOLIDARIA</c:v>
                </c:pt>
                <c:pt idx="24">
                  <c:v>EQUIDAD</c:v>
                </c:pt>
                <c:pt idx="25">
                  <c:v>PREVISORA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DGRAFICOS!$V$6:$V$34</c15:sqref>
                  </c15:fullRef>
                </c:ext>
              </c:extLst>
              <c:f>DGRAFICOS!$V$6:$V$32</c:f>
              <c:numCache>
                <c:formatCode>#,##0.0_);\(#,##0.0\)</c:formatCode>
                <c:ptCount val="27"/>
                <c:pt idx="0">
                  <c:v>58388.81</c:v>
                </c:pt>
                <c:pt idx="1">
                  <c:v>23950.36</c:v>
                </c:pt>
                <c:pt idx="2">
                  <c:v>70083.740000000005</c:v>
                </c:pt>
                <c:pt idx="3">
                  <c:v>29009</c:v>
                </c:pt>
                <c:pt idx="4">
                  <c:v>54184.63</c:v>
                </c:pt>
                <c:pt idx="5">
                  <c:v>28548.37</c:v>
                </c:pt>
                <c:pt idx="6">
                  <c:v>13877.86</c:v>
                </c:pt>
                <c:pt idx="7">
                  <c:v>-24092.39</c:v>
                </c:pt>
                <c:pt idx="8">
                  <c:v>34774.68</c:v>
                </c:pt>
                <c:pt idx="9">
                  <c:v>12487.09</c:v>
                </c:pt>
                <c:pt idx="10">
                  <c:v>3553.18</c:v>
                </c:pt>
                <c:pt idx="11">
                  <c:v>-32376.639999999999</c:v>
                </c:pt>
                <c:pt idx="12">
                  <c:v>-722.33</c:v>
                </c:pt>
                <c:pt idx="13">
                  <c:v>6147.28</c:v>
                </c:pt>
                <c:pt idx="14">
                  <c:v>-4008.96</c:v>
                </c:pt>
                <c:pt idx="15">
                  <c:v>550.07000000000005</c:v>
                </c:pt>
                <c:pt idx="16">
                  <c:v>-6315.64</c:v>
                </c:pt>
                <c:pt idx="17">
                  <c:v>-6164.63</c:v>
                </c:pt>
                <c:pt idx="18">
                  <c:v>1095.53</c:v>
                </c:pt>
                <c:pt idx="19">
                  <c:v>-4907.8900000000003</c:v>
                </c:pt>
                <c:pt idx="20">
                  <c:v>-5298.27</c:v>
                </c:pt>
                <c:pt idx="21">
                  <c:v>-51222.58</c:v>
                </c:pt>
                <c:pt idx="22">
                  <c:v>0</c:v>
                </c:pt>
                <c:pt idx="23">
                  <c:v>1391.65</c:v>
                </c:pt>
                <c:pt idx="24">
                  <c:v>-25492.28</c:v>
                </c:pt>
                <c:pt idx="25">
                  <c:v>5979.78</c:v>
                </c:pt>
                <c:pt idx="26">
                  <c:v>-27626.76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CHUBB</c:v>
                </c:pt>
                <c:pt idx="2">
                  <c:v>BOLIVAR</c:v>
                </c:pt>
                <c:pt idx="3">
                  <c:v>CARDIF</c:v>
                </c:pt>
                <c:pt idx="4">
                  <c:v>MUNDIAL</c:v>
                </c:pt>
                <c:pt idx="5">
                  <c:v>ALLIANZ</c:v>
                </c:pt>
                <c:pt idx="6">
                  <c:v>MAPFRE</c:v>
                </c:pt>
                <c:pt idx="7">
                  <c:v>HDI SEGUROS</c:v>
                </c:pt>
                <c:pt idx="8">
                  <c:v>BBVA</c:v>
                </c:pt>
                <c:pt idx="9">
                  <c:v>ALFA</c:v>
                </c:pt>
                <c:pt idx="10">
                  <c:v>CONFIANZA</c:v>
                </c:pt>
                <c:pt idx="11">
                  <c:v>SURAMERICANA</c:v>
                </c:pt>
                <c:pt idx="12">
                  <c:v>NACIONAL</c:v>
                </c:pt>
                <c:pt idx="13">
                  <c:v>SBS SEGUROS</c:v>
                </c:pt>
                <c:pt idx="14">
                  <c:v>COLMENA</c:v>
                </c:pt>
                <c:pt idx="15">
                  <c:v>BERKLEY</c:v>
                </c:pt>
                <c:pt idx="16">
                  <c:v>SOLUNION</c:v>
                </c:pt>
                <c:pt idx="17">
                  <c:v>COFACE</c:v>
                </c:pt>
                <c:pt idx="18">
                  <c:v>LIBERTY</c:v>
                </c:pt>
                <c:pt idx="19">
                  <c:v>SEGUREXPO</c:v>
                </c:pt>
                <c:pt idx="20">
                  <c:v>EVEREST</c:v>
                </c:pt>
                <c:pt idx="21">
                  <c:v>AXA COLPATRIA</c:v>
                </c:pt>
                <c:pt idx="22">
                  <c:v>QUALITAS</c:v>
                </c:pt>
                <c:pt idx="23">
                  <c:v>SOLIDARIA</c:v>
                </c:pt>
                <c:pt idx="24">
                  <c:v>EQUIDAD</c:v>
                </c:pt>
                <c:pt idx="25">
                  <c:v>PREVISORA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DGRAFICOS!$W$6:$W$34</c15:sqref>
                  </c15:fullRef>
                </c:ext>
              </c:extLst>
              <c:f>DGRAFICOS!$W$6:$W$32</c:f>
              <c:numCache>
                <c:formatCode>#,##0.0_);\(#,##0.0\)</c:formatCode>
                <c:ptCount val="27"/>
                <c:pt idx="0">
                  <c:v>118062.73</c:v>
                </c:pt>
                <c:pt idx="1">
                  <c:v>78116.09</c:v>
                </c:pt>
                <c:pt idx="2">
                  <c:v>76364.03</c:v>
                </c:pt>
                <c:pt idx="3">
                  <c:v>73952.19</c:v>
                </c:pt>
                <c:pt idx="4">
                  <c:v>72208</c:v>
                </c:pt>
                <c:pt idx="5">
                  <c:v>56575.24</c:v>
                </c:pt>
                <c:pt idx="6">
                  <c:v>46183.12</c:v>
                </c:pt>
                <c:pt idx="7">
                  <c:v>20150.93</c:v>
                </c:pt>
                <c:pt idx="8">
                  <c:v>13733.54</c:v>
                </c:pt>
                <c:pt idx="9">
                  <c:v>13440.22</c:v>
                </c:pt>
                <c:pt idx="10">
                  <c:v>12309.22</c:v>
                </c:pt>
                <c:pt idx="11">
                  <c:v>10339.709999999999</c:v>
                </c:pt>
                <c:pt idx="12">
                  <c:v>9761.91</c:v>
                </c:pt>
                <c:pt idx="13">
                  <c:v>8083.53</c:v>
                </c:pt>
                <c:pt idx="14">
                  <c:v>2232.9299999999998</c:v>
                </c:pt>
                <c:pt idx="15">
                  <c:v>1390.05</c:v>
                </c:pt>
                <c:pt idx="16">
                  <c:v>-3553.11</c:v>
                </c:pt>
                <c:pt idx="17">
                  <c:v>-5995.88</c:v>
                </c:pt>
                <c:pt idx="18">
                  <c:v>-6241.79</c:v>
                </c:pt>
                <c:pt idx="19">
                  <c:v>-7274.37</c:v>
                </c:pt>
                <c:pt idx="20">
                  <c:v>-11544.26</c:v>
                </c:pt>
                <c:pt idx="21">
                  <c:v>-17267.55</c:v>
                </c:pt>
                <c:pt idx="22">
                  <c:v>-18463.71</c:v>
                </c:pt>
                <c:pt idx="23">
                  <c:v>-19866.12</c:v>
                </c:pt>
                <c:pt idx="24">
                  <c:v>-28700.6</c:v>
                </c:pt>
                <c:pt idx="25">
                  <c:v>-73052</c:v>
                </c:pt>
                <c:pt idx="26">
                  <c:v>-80855.97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120000"/>
          <c:min val="-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ajorUnit val="15000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617897532637137"/>
          <c:y val="0.18669223424697479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DGRAFICOS!$U$38:$U$60</c15:sqref>
                  </c15:fullRef>
                </c:ext>
              </c:extLst>
              <c:f>DGRAFICOS!$U$38:$U$59</c:f>
              <c:strCache>
                <c:ptCount val="22"/>
                <c:pt idx="0">
                  <c:v>COLMENA</c:v>
                </c:pt>
                <c:pt idx="1">
                  <c:v>COLMENA ARL</c:v>
                </c:pt>
                <c:pt idx="2">
                  <c:v>EKG</c:v>
                </c:pt>
                <c:pt idx="3">
                  <c:v>AURORA</c:v>
                </c:pt>
                <c:pt idx="4">
                  <c:v>ESTADO</c:v>
                </c:pt>
                <c:pt idx="5">
                  <c:v>PANAMERICAN</c:v>
                </c:pt>
                <c:pt idx="6">
                  <c:v>COLSANITAS</c:v>
                </c:pt>
                <c:pt idx="7">
                  <c:v>BMI COLOMBIA</c:v>
                </c:pt>
                <c:pt idx="8">
                  <c:v>EQUIDAD</c:v>
                </c:pt>
                <c:pt idx="9">
                  <c:v>METLIFE</c:v>
                </c:pt>
                <c:pt idx="10">
                  <c:v>BBVA</c:v>
                </c:pt>
                <c:pt idx="11">
                  <c:v>ANDINA</c:v>
                </c:pt>
                <c:pt idx="12">
                  <c:v>ALLIANZ</c:v>
                </c:pt>
                <c:pt idx="13">
                  <c:v>SKANDIA</c:v>
                </c:pt>
                <c:pt idx="14">
                  <c:v>AXA COLPATRIA</c:v>
                </c:pt>
                <c:pt idx="15">
                  <c:v>GLOBAL</c:v>
                </c:pt>
                <c:pt idx="16">
                  <c:v>MAPFRE</c:v>
                </c:pt>
                <c:pt idx="17">
                  <c:v>SURAMERICANA</c:v>
                </c:pt>
                <c:pt idx="18">
                  <c:v>POSITIVA</c:v>
                </c:pt>
                <c:pt idx="19">
                  <c:v>ASULADO</c:v>
                </c:pt>
                <c:pt idx="20">
                  <c:v>BOLIVAR</c:v>
                </c:pt>
                <c:pt idx="21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DGRAFICOS!$V$38:$V$60</c15:sqref>
                  </c15:fullRef>
                </c:ext>
              </c:extLst>
              <c:f>DGRAFICOS!$V$38:$V$59</c:f>
              <c:numCache>
                <c:formatCode>#,##0.0_);\(#,##0.0\)</c:formatCode>
                <c:ptCount val="22"/>
                <c:pt idx="0">
                  <c:v>2031.12</c:v>
                </c:pt>
                <c:pt idx="1">
                  <c:v>7388.49</c:v>
                </c:pt>
                <c:pt idx="2">
                  <c:v>0</c:v>
                </c:pt>
                <c:pt idx="3">
                  <c:v>-2928.93</c:v>
                </c:pt>
                <c:pt idx="4">
                  <c:v>-2079.92</c:v>
                </c:pt>
                <c:pt idx="5">
                  <c:v>-17275.689999999999</c:v>
                </c:pt>
                <c:pt idx="6">
                  <c:v>-5589.86</c:v>
                </c:pt>
                <c:pt idx="7">
                  <c:v>-8446.33</c:v>
                </c:pt>
                <c:pt idx="8">
                  <c:v>-22006.44</c:v>
                </c:pt>
                <c:pt idx="9">
                  <c:v>-73657.23</c:v>
                </c:pt>
                <c:pt idx="10">
                  <c:v>46739.9</c:v>
                </c:pt>
                <c:pt idx="11">
                  <c:v>0</c:v>
                </c:pt>
                <c:pt idx="12">
                  <c:v>-104272.95</c:v>
                </c:pt>
                <c:pt idx="13">
                  <c:v>-132277.51999999999</c:v>
                </c:pt>
                <c:pt idx="14">
                  <c:v>-75775.16</c:v>
                </c:pt>
                <c:pt idx="15">
                  <c:v>-395556.54</c:v>
                </c:pt>
                <c:pt idx="16">
                  <c:v>-423496.12</c:v>
                </c:pt>
                <c:pt idx="17">
                  <c:v>-496947.58</c:v>
                </c:pt>
                <c:pt idx="18">
                  <c:v>-571262.67000000004</c:v>
                </c:pt>
                <c:pt idx="19">
                  <c:v>-902585.71</c:v>
                </c:pt>
                <c:pt idx="20">
                  <c:v>-565496.51</c:v>
                </c:pt>
                <c:pt idx="21">
                  <c:v>-2069786.64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DGRAFICOS!$W$37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DGRAFICOS!$U$38:$U$60</c15:sqref>
                  </c15:fullRef>
                </c:ext>
              </c:extLst>
              <c:f>DGRAFICOS!$U$38:$U$59</c:f>
              <c:strCache>
                <c:ptCount val="22"/>
                <c:pt idx="0">
                  <c:v>COLMENA</c:v>
                </c:pt>
                <c:pt idx="1">
                  <c:v>COLMENA ARL</c:v>
                </c:pt>
                <c:pt idx="2">
                  <c:v>EKG</c:v>
                </c:pt>
                <c:pt idx="3">
                  <c:v>AURORA</c:v>
                </c:pt>
                <c:pt idx="4">
                  <c:v>ESTADO</c:v>
                </c:pt>
                <c:pt idx="5">
                  <c:v>PANAMERICAN</c:v>
                </c:pt>
                <c:pt idx="6">
                  <c:v>COLSANITAS</c:v>
                </c:pt>
                <c:pt idx="7">
                  <c:v>BMI COLOMBIA</c:v>
                </c:pt>
                <c:pt idx="8">
                  <c:v>EQUIDAD</c:v>
                </c:pt>
                <c:pt idx="9">
                  <c:v>METLIFE</c:v>
                </c:pt>
                <c:pt idx="10">
                  <c:v>BBVA</c:v>
                </c:pt>
                <c:pt idx="11">
                  <c:v>ANDINA</c:v>
                </c:pt>
                <c:pt idx="12">
                  <c:v>ALLIANZ</c:v>
                </c:pt>
                <c:pt idx="13">
                  <c:v>SKANDIA</c:v>
                </c:pt>
                <c:pt idx="14">
                  <c:v>AXA COLPATRIA</c:v>
                </c:pt>
                <c:pt idx="15">
                  <c:v>GLOBAL</c:v>
                </c:pt>
                <c:pt idx="16">
                  <c:v>MAPFRE</c:v>
                </c:pt>
                <c:pt idx="17">
                  <c:v>SURAMERICANA</c:v>
                </c:pt>
                <c:pt idx="18">
                  <c:v>POSITIVA</c:v>
                </c:pt>
                <c:pt idx="19">
                  <c:v>ASULADO</c:v>
                </c:pt>
                <c:pt idx="20">
                  <c:v>BOLIVAR</c:v>
                </c:pt>
                <c:pt idx="21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DGRAFICOS!$W$38:$W$60</c15:sqref>
                  </c15:fullRef>
                </c:ext>
              </c:extLst>
              <c:f>DGRAFICOS!$W$38:$W$59</c:f>
              <c:numCache>
                <c:formatCode>#,##0.0_);\(#,##0.0\)</c:formatCode>
                <c:ptCount val="22"/>
                <c:pt idx="0">
                  <c:v>23768.93</c:v>
                </c:pt>
                <c:pt idx="1">
                  <c:v>16201.76</c:v>
                </c:pt>
                <c:pt idx="2">
                  <c:v>-1849.16</c:v>
                </c:pt>
                <c:pt idx="3">
                  <c:v>-2237.6999999999998</c:v>
                </c:pt>
                <c:pt idx="4">
                  <c:v>-4331.17</c:v>
                </c:pt>
                <c:pt idx="5">
                  <c:v>-4408.29</c:v>
                </c:pt>
                <c:pt idx="6">
                  <c:v>-4712.4399999999996</c:v>
                </c:pt>
                <c:pt idx="7">
                  <c:v>-8187.34</c:v>
                </c:pt>
                <c:pt idx="8">
                  <c:v>-22367.14</c:v>
                </c:pt>
                <c:pt idx="9">
                  <c:v>-37867.839999999997</c:v>
                </c:pt>
                <c:pt idx="10">
                  <c:v>-51337.88</c:v>
                </c:pt>
                <c:pt idx="11">
                  <c:v>-68454.42</c:v>
                </c:pt>
                <c:pt idx="12">
                  <c:v>-80371.12</c:v>
                </c:pt>
                <c:pt idx="13">
                  <c:v>-134607.51</c:v>
                </c:pt>
                <c:pt idx="14">
                  <c:v>-160886.01999999999</c:v>
                </c:pt>
                <c:pt idx="15">
                  <c:v>-345187.79</c:v>
                </c:pt>
                <c:pt idx="16">
                  <c:v>-437939.64</c:v>
                </c:pt>
                <c:pt idx="17">
                  <c:v>-483560.38</c:v>
                </c:pt>
                <c:pt idx="18">
                  <c:v>-658347.39</c:v>
                </c:pt>
                <c:pt idx="19">
                  <c:v>-817893.51</c:v>
                </c:pt>
                <c:pt idx="20">
                  <c:v>-818490.15</c:v>
                </c:pt>
                <c:pt idx="21">
                  <c:v>-2245690.0699999998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50000"/>
          <c:min val="-2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096669383955769"/>
          <c:y val="0.58105920093321672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Incendio y Lucro Cesante</c:v>
                </c:pt>
                <c:pt idx="3">
                  <c:v>Cumplimiento</c:v>
                </c:pt>
                <c:pt idx="4">
                  <c:v>Terremoto</c:v>
                </c:pt>
                <c:pt idx="5">
                  <c:v>Ingeniería (1)</c:v>
                </c:pt>
                <c:pt idx="6">
                  <c:v>Desempleo</c:v>
                </c:pt>
                <c:pt idx="7">
                  <c:v>Sustracción</c:v>
                </c:pt>
                <c:pt idx="8">
                  <c:v>Transporte</c:v>
                </c:pt>
                <c:pt idx="9">
                  <c:v>Hogar</c:v>
                </c:pt>
                <c:pt idx="10">
                  <c:v>Aviación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5998774</c:v>
                </c:pt>
                <c:pt idx="1">
                  <c:v>2142467</c:v>
                </c:pt>
                <c:pt idx="2">
                  <c:v>1847636</c:v>
                </c:pt>
                <c:pt idx="3">
                  <c:v>1757321</c:v>
                </c:pt>
                <c:pt idx="4">
                  <c:v>1647975</c:v>
                </c:pt>
                <c:pt idx="5">
                  <c:v>1428823</c:v>
                </c:pt>
                <c:pt idx="6">
                  <c:v>708267</c:v>
                </c:pt>
                <c:pt idx="7">
                  <c:v>603860</c:v>
                </c:pt>
                <c:pt idx="8">
                  <c:v>474694</c:v>
                </c:pt>
                <c:pt idx="9">
                  <c:v>325224</c:v>
                </c:pt>
                <c:pt idx="10">
                  <c:v>233772</c:v>
                </c:pt>
                <c:pt idx="11">
                  <c:v>712192.5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Incendio y Lucro Cesante</c:v>
                      </c:pt>
                      <c:pt idx="3">
                        <c:v>Cumplimiento</c:v>
                      </c:pt>
                      <c:pt idx="4">
                        <c:v>Terremoto</c:v>
                      </c:pt>
                      <c:pt idx="5">
                        <c:v>Ingeniería (1)</c:v>
                      </c:pt>
                      <c:pt idx="6">
                        <c:v>Desempleo</c:v>
                      </c:pt>
                      <c:pt idx="7">
                        <c:v>Sustracción</c:v>
                      </c:pt>
                      <c:pt idx="8">
                        <c:v>Transporte</c:v>
                      </c:pt>
                      <c:pt idx="9">
                        <c:v>Hogar</c:v>
                      </c:pt>
                      <c:pt idx="10">
                        <c:v>Aviación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6018309</c:v>
                      </c:pt>
                      <c:pt idx="1">
                        <c:v>2151988</c:v>
                      </c:pt>
                      <c:pt idx="2">
                        <c:v>1801269</c:v>
                      </c:pt>
                      <c:pt idx="3">
                        <c:v>1674068</c:v>
                      </c:pt>
                      <c:pt idx="4">
                        <c:v>1475546</c:v>
                      </c:pt>
                      <c:pt idx="5">
                        <c:v>1454474</c:v>
                      </c:pt>
                      <c:pt idx="6">
                        <c:v>622857</c:v>
                      </c:pt>
                      <c:pt idx="7">
                        <c:v>585067</c:v>
                      </c:pt>
                      <c:pt idx="8">
                        <c:v>444585</c:v>
                      </c:pt>
                      <c:pt idx="9">
                        <c:v>303701</c:v>
                      </c:pt>
                      <c:pt idx="10">
                        <c:v>213883</c:v>
                      </c:pt>
                      <c:pt idx="11">
                        <c:v>729487.85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DGRAFICOS!$R$64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DGRAFICOS!$Q$65:$Q$67</c15:sqref>
                  </c15:fullRef>
                </c:ext>
              </c:extLst>
              <c:f>DGRAFICOS!$Q$65:$Q$66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DGRAFICOS!$R$65:$R$67</c15:sqref>
                  </c15:fullRef>
                </c:ext>
              </c:extLst>
              <c:f>DGRAFICOS!$R$65:$R$66</c:f>
              <c:numCache>
                <c:formatCode>#,##0.0_);\(#,##0.0\)</c:formatCode>
                <c:ptCount val="2"/>
                <c:pt idx="0">
                  <c:v>3446.2400000000002</c:v>
                </c:pt>
                <c:pt idx="1">
                  <c:v>2186.21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DGRAFICOS!$S$64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DGRAFICOS!$Q$65:$Q$67</c15:sqref>
                  </c15:fullRef>
                </c:ext>
              </c:extLst>
              <c:f>DGRAFICOS!$Q$65:$Q$66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DGRAFICOS!$S$65:$S$67</c15:sqref>
                  </c15:fullRef>
                </c:ext>
              </c:extLst>
              <c:f>DGRAFICOS!$S$65:$S$66</c:f>
              <c:numCache>
                <c:formatCode>#,##0.0_);\(#,##0.0\)</c:formatCode>
                <c:ptCount val="2"/>
                <c:pt idx="0">
                  <c:v>2537.6</c:v>
                </c:pt>
                <c:pt idx="1">
                  <c:v>2221.8199999999997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581108068013239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AXA COLPATRIA</c:v>
                </c:pt>
                <c:pt idx="3">
                  <c:v>BOLIVAR</c:v>
                </c:pt>
                <c:pt idx="4">
                  <c:v>HDI SEGUROS</c:v>
                </c:pt>
                <c:pt idx="5">
                  <c:v>ESTADO</c:v>
                </c:pt>
                <c:pt idx="6">
                  <c:v>MAPFRE</c:v>
                </c:pt>
                <c:pt idx="7">
                  <c:v>ALLIANZ</c:v>
                </c:pt>
                <c:pt idx="8">
                  <c:v>MUNDIAL</c:v>
                </c:pt>
                <c:pt idx="9">
                  <c:v>SOLIDARIA</c:v>
                </c:pt>
                <c:pt idx="10">
                  <c:v>CARDIF</c:v>
                </c:pt>
                <c:pt idx="11">
                  <c:v>SBS SEGUROS</c:v>
                </c:pt>
                <c:pt idx="12">
                  <c:v>CONFIANZA</c:v>
                </c:pt>
                <c:pt idx="13">
                  <c:v>BBVA</c:v>
                </c:pt>
                <c:pt idx="14">
                  <c:v>EQUIDAD</c:v>
                </c:pt>
                <c:pt idx="15">
                  <c:v>ALFA</c:v>
                </c:pt>
                <c:pt idx="16">
                  <c:v>ZURICH</c:v>
                </c:pt>
                <c:pt idx="17">
                  <c:v>NACIONAL</c:v>
                </c:pt>
                <c:pt idx="18">
                  <c:v>COLMENA</c:v>
                </c:pt>
                <c:pt idx="19">
                  <c:v>SEGUREXPO</c:v>
                </c:pt>
                <c:pt idx="20">
                  <c:v>EVEREST</c:v>
                </c:pt>
                <c:pt idx="21">
                  <c:v>SOLUNION</c:v>
                </c:pt>
                <c:pt idx="22">
                  <c:v>BERKLEY</c:v>
                </c:pt>
                <c:pt idx="23">
                  <c:v>LIBERTY</c:v>
                </c:pt>
                <c:pt idx="24">
                  <c:v>QUALITAS</c:v>
                </c:pt>
                <c:pt idx="25">
                  <c:v>COFACE</c:v>
                </c:pt>
                <c:pt idx="26">
                  <c:v>CHUBB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DGRAFICOS!$Z$6:$Z$34</c15:sqref>
                  </c15:fullRef>
                </c:ext>
              </c:extLst>
              <c:f>DGRAFICOS!$Z$6:$Z$32</c:f>
              <c:numCache>
                <c:formatCode>#,##0.0_);\(#,##0.0\)</c:formatCode>
                <c:ptCount val="27"/>
                <c:pt idx="0">
                  <c:v>223835.99</c:v>
                </c:pt>
                <c:pt idx="1">
                  <c:v>228090.75</c:v>
                </c:pt>
                <c:pt idx="2">
                  <c:v>143335.4</c:v>
                </c:pt>
                <c:pt idx="3">
                  <c:v>186324.07</c:v>
                </c:pt>
                <c:pt idx="4">
                  <c:v>147935.99</c:v>
                </c:pt>
                <c:pt idx="5">
                  <c:v>147621.21</c:v>
                </c:pt>
                <c:pt idx="6">
                  <c:v>104026.9</c:v>
                </c:pt>
                <c:pt idx="7">
                  <c:v>88142.16</c:v>
                </c:pt>
                <c:pt idx="8">
                  <c:v>73263.23</c:v>
                </c:pt>
                <c:pt idx="9">
                  <c:v>71413.289999999994</c:v>
                </c:pt>
                <c:pt idx="10">
                  <c:v>86751.06</c:v>
                </c:pt>
                <c:pt idx="11">
                  <c:v>79205.23</c:v>
                </c:pt>
                <c:pt idx="12">
                  <c:v>39962.129999999997</c:v>
                </c:pt>
                <c:pt idx="13">
                  <c:v>34421.39</c:v>
                </c:pt>
                <c:pt idx="14">
                  <c:v>29193.360000000001</c:v>
                </c:pt>
                <c:pt idx="15">
                  <c:v>13903.01</c:v>
                </c:pt>
                <c:pt idx="16">
                  <c:v>35156.74</c:v>
                </c:pt>
                <c:pt idx="17">
                  <c:v>17740.61</c:v>
                </c:pt>
                <c:pt idx="18">
                  <c:v>9535.33</c:v>
                </c:pt>
                <c:pt idx="19">
                  <c:v>6764.39</c:v>
                </c:pt>
                <c:pt idx="20">
                  <c:v>2737.51</c:v>
                </c:pt>
                <c:pt idx="21">
                  <c:v>7991.2</c:v>
                </c:pt>
                <c:pt idx="22">
                  <c:v>11569.02</c:v>
                </c:pt>
                <c:pt idx="23">
                  <c:v>4926.58</c:v>
                </c:pt>
                <c:pt idx="24">
                  <c:v>0</c:v>
                </c:pt>
                <c:pt idx="25">
                  <c:v>2826.11</c:v>
                </c:pt>
                <c:pt idx="26">
                  <c:v>127585.65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AXA COLPATRIA</c:v>
                </c:pt>
                <c:pt idx="3">
                  <c:v>BOLIVAR</c:v>
                </c:pt>
                <c:pt idx="4">
                  <c:v>HDI SEGUROS</c:v>
                </c:pt>
                <c:pt idx="5">
                  <c:v>ESTADO</c:v>
                </c:pt>
                <c:pt idx="6">
                  <c:v>MAPFRE</c:v>
                </c:pt>
                <c:pt idx="7">
                  <c:v>ALLIANZ</c:v>
                </c:pt>
                <c:pt idx="8">
                  <c:v>MUNDIAL</c:v>
                </c:pt>
                <c:pt idx="9">
                  <c:v>SOLIDARIA</c:v>
                </c:pt>
                <c:pt idx="10">
                  <c:v>CARDIF</c:v>
                </c:pt>
                <c:pt idx="11">
                  <c:v>SBS SEGUROS</c:v>
                </c:pt>
                <c:pt idx="12">
                  <c:v>CONFIANZA</c:v>
                </c:pt>
                <c:pt idx="13">
                  <c:v>BBVA</c:v>
                </c:pt>
                <c:pt idx="14">
                  <c:v>EQUIDAD</c:v>
                </c:pt>
                <c:pt idx="15">
                  <c:v>ALFA</c:v>
                </c:pt>
                <c:pt idx="16">
                  <c:v>ZURICH</c:v>
                </c:pt>
                <c:pt idx="17">
                  <c:v>NACIONAL</c:v>
                </c:pt>
                <c:pt idx="18">
                  <c:v>COLMENA</c:v>
                </c:pt>
                <c:pt idx="19">
                  <c:v>SEGUREXPO</c:v>
                </c:pt>
                <c:pt idx="20">
                  <c:v>EVEREST</c:v>
                </c:pt>
                <c:pt idx="21">
                  <c:v>SOLUNION</c:v>
                </c:pt>
                <c:pt idx="22">
                  <c:v>BERKLEY</c:v>
                </c:pt>
                <c:pt idx="23">
                  <c:v>LIBERTY</c:v>
                </c:pt>
                <c:pt idx="24">
                  <c:v>QUALITAS</c:v>
                </c:pt>
                <c:pt idx="25">
                  <c:v>COFACE</c:v>
                </c:pt>
                <c:pt idx="26">
                  <c:v>CHUBB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DGRAFICOS!$AA$6:$AA$34</c15:sqref>
                  </c15:fullRef>
                </c:ext>
              </c:extLst>
              <c:f>DGRAFICOS!$AA$6:$AA$32</c:f>
              <c:numCache>
                <c:formatCode>#,##0.0_);\(#,##0.0\)</c:formatCode>
                <c:ptCount val="27"/>
                <c:pt idx="0">
                  <c:v>236089.93</c:v>
                </c:pt>
                <c:pt idx="1">
                  <c:v>228797.13</c:v>
                </c:pt>
                <c:pt idx="2">
                  <c:v>188781.65</c:v>
                </c:pt>
                <c:pt idx="3">
                  <c:v>181210.33</c:v>
                </c:pt>
                <c:pt idx="4">
                  <c:v>135005.74</c:v>
                </c:pt>
                <c:pt idx="5">
                  <c:v>112056.04</c:v>
                </c:pt>
                <c:pt idx="6">
                  <c:v>102116.8</c:v>
                </c:pt>
                <c:pt idx="7">
                  <c:v>93495.34</c:v>
                </c:pt>
                <c:pt idx="8">
                  <c:v>91159.67</c:v>
                </c:pt>
                <c:pt idx="9">
                  <c:v>74345.899999999994</c:v>
                </c:pt>
                <c:pt idx="10">
                  <c:v>73693.34</c:v>
                </c:pt>
                <c:pt idx="11">
                  <c:v>38879.33</c:v>
                </c:pt>
                <c:pt idx="12">
                  <c:v>35956.83</c:v>
                </c:pt>
                <c:pt idx="13">
                  <c:v>34613.519999999997</c:v>
                </c:pt>
                <c:pt idx="14">
                  <c:v>27540.9</c:v>
                </c:pt>
                <c:pt idx="15">
                  <c:v>15296.28</c:v>
                </c:pt>
                <c:pt idx="16">
                  <c:v>14304.66</c:v>
                </c:pt>
                <c:pt idx="17">
                  <c:v>12222.88</c:v>
                </c:pt>
                <c:pt idx="18">
                  <c:v>11372.12</c:v>
                </c:pt>
                <c:pt idx="19">
                  <c:v>7009.38</c:v>
                </c:pt>
                <c:pt idx="20">
                  <c:v>6371.72</c:v>
                </c:pt>
                <c:pt idx="21">
                  <c:v>5246.8</c:v>
                </c:pt>
                <c:pt idx="22">
                  <c:v>5037.51</c:v>
                </c:pt>
                <c:pt idx="23">
                  <c:v>3454.5</c:v>
                </c:pt>
                <c:pt idx="24">
                  <c:v>2547.81</c:v>
                </c:pt>
                <c:pt idx="25">
                  <c:v>2361.02</c:v>
                </c:pt>
                <c:pt idx="26">
                  <c:v>-14424.99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ax val="250000"/>
          <c:min val="-1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20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5828831589159"/>
          <c:y val="0.1466348884009519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DGRAFICOS!$Y$38:$Y$60</c15:sqref>
                  </c15:fullRef>
                </c:ext>
              </c:extLst>
              <c:f>DGRAFICOS!$Y$38:$Y$59</c:f>
              <c:strCache>
                <c:ptCount val="22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METLIFE</c:v>
                </c:pt>
                <c:pt idx="12">
                  <c:v>SKANDIA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EKG</c:v>
                </c:pt>
                <c:pt idx="20">
                  <c:v>PANAMERICAN</c:v>
                </c:pt>
                <c:pt idx="21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DGRAFICOS!$Z$38:$Z$60</c15:sqref>
                  </c15:fullRef>
                </c:ext>
              </c:extLst>
              <c:f>DGRAFICOS!$Z$38:$Z$59</c:f>
              <c:numCache>
                <c:formatCode>#,##0.0_);\(#,##0.0\)</c:formatCode>
                <c:ptCount val="22"/>
                <c:pt idx="0">
                  <c:v>2379502.25</c:v>
                </c:pt>
                <c:pt idx="1">
                  <c:v>1305852.67</c:v>
                </c:pt>
                <c:pt idx="2">
                  <c:v>1075260.51</c:v>
                </c:pt>
                <c:pt idx="3">
                  <c:v>1023233.22</c:v>
                </c:pt>
                <c:pt idx="4">
                  <c:v>673371.06</c:v>
                </c:pt>
                <c:pt idx="5">
                  <c:v>377907.7</c:v>
                </c:pt>
                <c:pt idx="6">
                  <c:v>364813.94</c:v>
                </c:pt>
                <c:pt idx="7">
                  <c:v>394157.45</c:v>
                </c:pt>
                <c:pt idx="8">
                  <c:v>225361.23</c:v>
                </c:pt>
                <c:pt idx="9">
                  <c:v>175283.20000000001</c:v>
                </c:pt>
                <c:pt idx="10">
                  <c:v>137799.5</c:v>
                </c:pt>
                <c:pt idx="11">
                  <c:v>119920.08</c:v>
                </c:pt>
                <c:pt idx="12">
                  <c:v>124666.65</c:v>
                </c:pt>
                <c:pt idx="13">
                  <c:v>0</c:v>
                </c:pt>
                <c:pt idx="14">
                  <c:v>32824.03</c:v>
                </c:pt>
                <c:pt idx="15">
                  <c:v>22234.75</c:v>
                </c:pt>
                <c:pt idx="16">
                  <c:v>13208.85</c:v>
                </c:pt>
                <c:pt idx="17">
                  <c:v>3675.53</c:v>
                </c:pt>
                <c:pt idx="18">
                  <c:v>2536.73</c:v>
                </c:pt>
                <c:pt idx="19">
                  <c:v>0</c:v>
                </c:pt>
                <c:pt idx="20">
                  <c:v>14977.91</c:v>
                </c:pt>
                <c:pt idx="21">
                  <c:v>4674.25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DGRAFICOS!$AA$37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DGRAFICOS!$Y$38:$Y$60</c15:sqref>
                  </c15:fullRef>
                </c:ext>
              </c:extLst>
              <c:f>DGRAFICOS!$Y$38:$Y$59</c:f>
              <c:strCache>
                <c:ptCount val="22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METLIFE</c:v>
                </c:pt>
                <c:pt idx="12">
                  <c:v>SKANDIA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EKG</c:v>
                </c:pt>
                <c:pt idx="20">
                  <c:v>PANAMERICAN</c:v>
                </c:pt>
                <c:pt idx="21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DGRAFICOS!$AA$38:$AA$60</c15:sqref>
                  </c15:fullRef>
                </c:ext>
              </c:extLst>
              <c:f>DGRAFICOS!$AA$38:$AA$59</c:f>
              <c:numCache>
                <c:formatCode>#,##0.0_);\(#,##0.0\)</c:formatCode>
                <c:ptCount val="22"/>
                <c:pt idx="0">
                  <c:v>2611813.69</c:v>
                </c:pt>
                <c:pt idx="1">
                  <c:v>1402269.64</c:v>
                </c:pt>
                <c:pt idx="2">
                  <c:v>1033278.92</c:v>
                </c:pt>
                <c:pt idx="3">
                  <c:v>837864.2</c:v>
                </c:pt>
                <c:pt idx="4">
                  <c:v>700084.13</c:v>
                </c:pt>
                <c:pt idx="5">
                  <c:v>399244.56</c:v>
                </c:pt>
                <c:pt idx="6">
                  <c:v>364250.04</c:v>
                </c:pt>
                <c:pt idx="7">
                  <c:v>333723.93</c:v>
                </c:pt>
                <c:pt idx="8">
                  <c:v>226044.26</c:v>
                </c:pt>
                <c:pt idx="9">
                  <c:v>190710.56</c:v>
                </c:pt>
                <c:pt idx="10">
                  <c:v>130172.61</c:v>
                </c:pt>
                <c:pt idx="11">
                  <c:v>125106.25</c:v>
                </c:pt>
                <c:pt idx="12">
                  <c:v>121599.97</c:v>
                </c:pt>
                <c:pt idx="13">
                  <c:v>70629.81</c:v>
                </c:pt>
                <c:pt idx="14">
                  <c:v>35295</c:v>
                </c:pt>
                <c:pt idx="15">
                  <c:v>21625.89</c:v>
                </c:pt>
                <c:pt idx="16">
                  <c:v>9418.5</c:v>
                </c:pt>
                <c:pt idx="17">
                  <c:v>4981.1499999999996</c:v>
                </c:pt>
                <c:pt idx="18">
                  <c:v>2938.59</c:v>
                </c:pt>
                <c:pt idx="19">
                  <c:v>1845.5</c:v>
                </c:pt>
                <c:pt idx="20">
                  <c:v>-829.48</c:v>
                </c:pt>
                <c:pt idx="21">
                  <c:v>-1231.5899999999999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ax val="2650000"/>
          <c:min val="-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3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390304196023926"/>
          <c:y val="0.27737446929563253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DGRAFICOS!$Z$64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DGRAFICOS!$Y$65:$Y$67</c15:sqref>
                  </c15:fullRef>
                </c:ext>
              </c:extLst>
              <c:f>DGRAFICOS!$Y$65:$Y$66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DGRAFICOS!$Z$65:$Z$67</c15:sqref>
                  </c15:fullRef>
                </c:ext>
              </c:extLst>
              <c:f>DGRAFICOS!$Z$65:$Z$66</c:f>
              <c:numCache>
                <c:formatCode>#,##0.0_);\(#,##0.0\)</c:formatCode>
                <c:ptCount val="2"/>
                <c:pt idx="0">
                  <c:v>50742.400000000001</c:v>
                </c:pt>
                <c:pt idx="1">
                  <c:v>50.68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DGRAFICOS!$AA$64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DGRAFICOS!$Y$65:$Y$67</c15:sqref>
                  </c15:fullRef>
                </c:ext>
              </c:extLst>
              <c:f>DGRAFICOS!$Y$65:$Y$66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DGRAFICOS!$AA$65:$AA$67</c15:sqref>
                  </c15:fullRef>
                </c:ext>
              </c:extLst>
              <c:f>DGRAFICOS!$AA$65:$AA$66</c:f>
              <c:numCache>
                <c:formatCode>#,##0.0_);\(#,##0.0\)</c:formatCode>
                <c:ptCount val="2"/>
                <c:pt idx="0">
                  <c:v>44483.72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721746467164529"/>
          <c:y val="0.31229910830682589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ESTADO</c:v>
                </c:pt>
                <c:pt idx="2">
                  <c:v>SURAMERICANA</c:v>
                </c:pt>
                <c:pt idx="3">
                  <c:v>PREVISORA</c:v>
                </c:pt>
                <c:pt idx="4">
                  <c:v>AXA COLPATRIA</c:v>
                </c:pt>
                <c:pt idx="5">
                  <c:v>MAPFRE</c:v>
                </c:pt>
                <c:pt idx="6">
                  <c:v>HDI SEGUROS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SOLIDARIA</c:v>
                </c:pt>
                <c:pt idx="11">
                  <c:v>CHUBB</c:v>
                </c:pt>
                <c:pt idx="12">
                  <c:v>SBS SEGUROS</c:v>
                </c:pt>
                <c:pt idx="13">
                  <c:v>CONFIANZA</c:v>
                </c:pt>
                <c:pt idx="14">
                  <c:v>BBVA</c:v>
                </c:pt>
                <c:pt idx="15">
                  <c:v>ALFA</c:v>
                </c:pt>
                <c:pt idx="16">
                  <c:v>NACIONAL</c:v>
                </c:pt>
                <c:pt idx="17">
                  <c:v>SOLUNION</c:v>
                </c:pt>
                <c:pt idx="18">
                  <c:v>COLMENA</c:v>
                </c:pt>
                <c:pt idx="19">
                  <c:v>BERKLEY</c:v>
                </c:pt>
                <c:pt idx="20">
                  <c:v>SEGUREXPO</c:v>
                </c:pt>
                <c:pt idx="21">
                  <c:v>COFACE</c:v>
                </c:pt>
                <c:pt idx="22">
                  <c:v>EQUIDAD</c:v>
                </c:pt>
                <c:pt idx="23">
                  <c:v>EVEREST</c:v>
                </c:pt>
                <c:pt idx="24">
                  <c:v>LIBERTY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DGRAFICOS!$AD$6:$AD$34</c15:sqref>
                  </c15:fullRef>
                </c:ext>
              </c:extLst>
              <c:f>DGRAFICOS!$AD$6:$AD$32</c:f>
              <c:numCache>
                <c:formatCode>#,##0.0_);\(#,##0.0\)</c:formatCode>
                <c:ptCount val="27"/>
                <c:pt idx="0">
                  <c:v>190499.35</c:v>
                </c:pt>
                <c:pt idx="1">
                  <c:v>146199.47</c:v>
                </c:pt>
                <c:pt idx="2">
                  <c:v>131414.14000000001</c:v>
                </c:pt>
                <c:pt idx="3">
                  <c:v>161856.73000000001</c:v>
                </c:pt>
                <c:pt idx="4">
                  <c:v>53361.58</c:v>
                </c:pt>
                <c:pt idx="5">
                  <c:v>102090.93</c:v>
                </c:pt>
                <c:pt idx="6">
                  <c:v>98338.240000000005</c:v>
                </c:pt>
                <c:pt idx="7">
                  <c:v>79404.7</c:v>
                </c:pt>
                <c:pt idx="8">
                  <c:v>68163.850000000006</c:v>
                </c:pt>
                <c:pt idx="9">
                  <c:v>73444.149999999994</c:v>
                </c:pt>
                <c:pt idx="10">
                  <c:v>78214.73</c:v>
                </c:pt>
                <c:pt idx="11">
                  <c:v>70038.97</c:v>
                </c:pt>
                <c:pt idx="12">
                  <c:v>50365.9</c:v>
                </c:pt>
                <c:pt idx="13">
                  <c:v>27385.75</c:v>
                </c:pt>
                <c:pt idx="14">
                  <c:v>42138.76</c:v>
                </c:pt>
                <c:pt idx="15">
                  <c:v>17112.78</c:v>
                </c:pt>
                <c:pt idx="16">
                  <c:v>13106.59</c:v>
                </c:pt>
                <c:pt idx="17">
                  <c:v>7908.91</c:v>
                </c:pt>
                <c:pt idx="18">
                  <c:v>4669.74</c:v>
                </c:pt>
                <c:pt idx="19">
                  <c:v>9094.7999999999993</c:v>
                </c:pt>
                <c:pt idx="20">
                  <c:v>3824.79</c:v>
                </c:pt>
                <c:pt idx="21">
                  <c:v>-649.12</c:v>
                </c:pt>
                <c:pt idx="22">
                  <c:v>3375.46</c:v>
                </c:pt>
                <c:pt idx="23">
                  <c:v>-2534.86</c:v>
                </c:pt>
                <c:pt idx="24">
                  <c:v>3446.93</c:v>
                </c:pt>
                <c:pt idx="25">
                  <c:v>0</c:v>
                </c:pt>
                <c:pt idx="26">
                  <c:v>12141.96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ESTADO</c:v>
                </c:pt>
                <c:pt idx="2">
                  <c:v>SURAMERICANA</c:v>
                </c:pt>
                <c:pt idx="3">
                  <c:v>PREVISORA</c:v>
                </c:pt>
                <c:pt idx="4">
                  <c:v>AXA COLPATRIA</c:v>
                </c:pt>
                <c:pt idx="5">
                  <c:v>MAPFRE</c:v>
                </c:pt>
                <c:pt idx="6">
                  <c:v>HDI SEGUROS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SOLIDARIA</c:v>
                </c:pt>
                <c:pt idx="11">
                  <c:v>CHUBB</c:v>
                </c:pt>
                <c:pt idx="12">
                  <c:v>SBS SEGUROS</c:v>
                </c:pt>
                <c:pt idx="13">
                  <c:v>CONFIANZA</c:v>
                </c:pt>
                <c:pt idx="14">
                  <c:v>BBVA</c:v>
                </c:pt>
                <c:pt idx="15">
                  <c:v>ALFA</c:v>
                </c:pt>
                <c:pt idx="16">
                  <c:v>NACIONAL</c:v>
                </c:pt>
                <c:pt idx="17">
                  <c:v>SOLUNION</c:v>
                </c:pt>
                <c:pt idx="18">
                  <c:v>COLMENA</c:v>
                </c:pt>
                <c:pt idx="19">
                  <c:v>BERKLEY</c:v>
                </c:pt>
                <c:pt idx="20">
                  <c:v>SEGUREXPO</c:v>
                </c:pt>
                <c:pt idx="21">
                  <c:v>COFACE</c:v>
                </c:pt>
                <c:pt idx="22">
                  <c:v>EQUIDAD</c:v>
                </c:pt>
                <c:pt idx="23">
                  <c:v>EVEREST</c:v>
                </c:pt>
                <c:pt idx="24">
                  <c:v>LIBERTY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DGRAFICOS!$AE$6:$AE$34</c15:sqref>
                  </c15:fullRef>
                </c:ext>
              </c:extLst>
              <c:f>DGRAFICOS!$AE$6:$AE$32</c:f>
              <c:numCache>
                <c:formatCode>#,##0.0_);\(#,##0.0\)</c:formatCode>
                <c:ptCount val="27"/>
                <c:pt idx="0">
                  <c:v>193546.86</c:v>
                </c:pt>
                <c:pt idx="1">
                  <c:v>150802.46</c:v>
                </c:pt>
                <c:pt idx="2">
                  <c:v>149724.6</c:v>
                </c:pt>
                <c:pt idx="3">
                  <c:v>126039.48</c:v>
                </c:pt>
                <c:pt idx="4">
                  <c:v>103223.84</c:v>
                </c:pt>
                <c:pt idx="5">
                  <c:v>101312.62</c:v>
                </c:pt>
                <c:pt idx="6">
                  <c:v>99128.86</c:v>
                </c:pt>
                <c:pt idx="7">
                  <c:v>94313.87</c:v>
                </c:pt>
                <c:pt idx="8">
                  <c:v>84418.09</c:v>
                </c:pt>
                <c:pt idx="9">
                  <c:v>70806.34</c:v>
                </c:pt>
                <c:pt idx="10">
                  <c:v>60550.02</c:v>
                </c:pt>
                <c:pt idx="11">
                  <c:v>41122.89</c:v>
                </c:pt>
                <c:pt idx="12">
                  <c:v>32260.720000000001</c:v>
                </c:pt>
                <c:pt idx="13">
                  <c:v>31776.59</c:v>
                </c:pt>
                <c:pt idx="14">
                  <c:v>29010.36</c:v>
                </c:pt>
                <c:pt idx="15">
                  <c:v>16266.56</c:v>
                </c:pt>
                <c:pt idx="16">
                  <c:v>14417.74</c:v>
                </c:pt>
                <c:pt idx="17">
                  <c:v>8950.32</c:v>
                </c:pt>
                <c:pt idx="18">
                  <c:v>7130.89</c:v>
                </c:pt>
                <c:pt idx="19">
                  <c:v>5067</c:v>
                </c:pt>
                <c:pt idx="20">
                  <c:v>3055.77</c:v>
                </c:pt>
                <c:pt idx="21">
                  <c:v>-720.7</c:v>
                </c:pt>
                <c:pt idx="22">
                  <c:v>-2007.58</c:v>
                </c:pt>
                <c:pt idx="23">
                  <c:v>-2581.35</c:v>
                </c:pt>
                <c:pt idx="24">
                  <c:v>-2583.0500000000002</c:v>
                </c:pt>
                <c:pt idx="25">
                  <c:v>-15575.17</c:v>
                </c:pt>
                <c:pt idx="26">
                  <c:v>-56966.19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  <c:max val="200000"/>
          <c:min val="-7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162754219671888E-3"/>
              <c:y val="0.27942903244281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017654045251"/>
          <c:y val="0.2124906838446842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DGRAFICOS!$AC$38:$AC$60</c15:sqref>
                  </c15:fullRef>
                </c:ext>
              </c:extLst>
              <c:f>DGRAFICOS!$AC$38:$AC$59</c:f>
              <c:strCache>
                <c:ptCount val="22"/>
                <c:pt idx="0">
                  <c:v>SURAMERICANA</c:v>
                </c:pt>
                <c:pt idx="1">
                  <c:v>ALFA</c:v>
                </c:pt>
                <c:pt idx="2">
                  <c:v>AXA COLPATRIA</c:v>
                </c:pt>
                <c:pt idx="3">
                  <c:v>COLMENA ARL</c:v>
                </c:pt>
                <c:pt idx="4">
                  <c:v>ASULADO</c:v>
                </c:pt>
                <c:pt idx="5">
                  <c:v>BBVA</c:v>
                </c:pt>
                <c:pt idx="6">
                  <c:v>BOLIVAR</c:v>
                </c:pt>
                <c:pt idx="7">
                  <c:v>POSITIVA</c:v>
                </c:pt>
                <c:pt idx="8">
                  <c:v>ALLIANZ</c:v>
                </c:pt>
                <c:pt idx="9">
                  <c:v>METLIFE</c:v>
                </c:pt>
                <c:pt idx="10">
                  <c:v>COLMENA</c:v>
                </c:pt>
                <c:pt idx="11">
                  <c:v>SKANDIA</c:v>
                </c:pt>
                <c:pt idx="12">
                  <c:v>GLOBAL</c:v>
                </c:pt>
                <c:pt idx="13">
                  <c:v>EQUIDAD</c:v>
                </c:pt>
                <c:pt idx="14">
                  <c:v>ESTADO</c:v>
                </c:pt>
                <c:pt idx="15">
                  <c:v>ANDINA</c:v>
                </c:pt>
                <c:pt idx="16">
                  <c:v>PANAMERICAN</c:v>
                </c:pt>
                <c:pt idx="17">
                  <c:v>BMI COLOMBIA</c:v>
                </c:pt>
                <c:pt idx="18">
                  <c:v>AURORA</c:v>
                </c:pt>
                <c:pt idx="19">
                  <c:v>EKG</c:v>
                </c:pt>
                <c:pt idx="20">
                  <c:v>COLSANITAS</c:v>
                </c:pt>
                <c:pt idx="21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DGRAFICOS!$AD$38:$AD$60</c15:sqref>
                  </c15:fullRef>
                </c:ext>
              </c:extLst>
              <c:f>DGRAFICOS!$AD$38:$AD$59</c:f>
              <c:numCache>
                <c:formatCode>#,##0.0_);\(#,##0.0\)</c:formatCode>
                <c:ptCount val="22"/>
                <c:pt idx="0">
                  <c:v>616532.11</c:v>
                </c:pt>
                <c:pt idx="1">
                  <c:v>324231.53999999998</c:v>
                </c:pt>
                <c:pt idx="2">
                  <c:v>280181.01</c:v>
                </c:pt>
                <c:pt idx="3">
                  <c:v>193755.71</c:v>
                </c:pt>
                <c:pt idx="4">
                  <c:v>174469.36</c:v>
                </c:pt>
                <c:pt idx="5">
                  <c:v>221538.44</c:v>
                </c:pt>
                <c:pt idx="6">
                  <c:v>476811.59</c:v>
                </c:pt>
                <c:pt idx="7">
                  <c:v>92099.86</c:v>
                </c:pt>
                <c:pt idx="8">
                  <c:v>40975.199999999997</c:v>
                </c:pt>
                <c:pt idx="9">
                  <c:v>37082.28</c:v>
                </c:pt>
                <c:pt idx="10">
                  <c:v>17716.61</c:v>
                </c:pt>
                <c:pt idx="11">
                  <c:v>31542.880000000001</c:v>
                </c:pt>
                <c:pt idx="12">
                  <c:v>14047.9</c:v>
                </c:pt>
                <c:pt idx="13">
                  <c:v>11402.46</c:v>
                </c:pt>
                <c:pt idx="14">
                  <c:v>10106.76</c:v>
                </c:pt>
                <c:pt idx="15">
                  <c:v>0</c:v>
                </c:pt>
                <c:pt idx="16">
                  <c:v>3268.09</c:v>
                </c:pt>
                <c:pt idx="17">
                  <c:v>-2198.33</c:v>
                </c:pt>
                <c:pt idx="18">
                  <c:v>289.2</c:v>
                </c:pt>
                <c:pt idx="19">
                  <c:v>0</c:v>
                </c:pt>
                <c:pt idx="20">
                  <c:v>-1760.8</c:v>
                </c:pt>
                <c:pt idx="21">
                  <c:v>-50211.81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DGRAFICOS!$AE$37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DGRAFICOS!$AC$38:$AC$60</c15:sqref>
                  </c15:fullRef>
                </c:ext>
              </c:extLst>
              <c:f>DGRAFICOS!$AC$38:$AC$59</c:f>
              <c:strCache>
                <c:ptCount val="22"/>
                <c:pt idx="0">
                  <c:v>SURAMERICANA</c:v>
                </c:pt>
                <c:pt idx="1">
                  <c:v>ALFA</c:v>
                </c:pt>
                <c:pt idx="2">
                  <c:v>AXA COLPATRIA</c:v>
                </c:pt>
                <c:pt idx="3">
                  <c:v>COLMENA ARL</c:v>
                </c:pt>
                <c:pt idx="4">
                  <c:v>ASULADO</c:v>
                </c:pt>
                <c:pt idx="5">
                  <c:v>BBVA</c:v>
                </c:pt>
                <c:pt idx="6">
                  <c:v>BOLIVAR</c:v>
                </c:pt>
                <c:pt idx="7">
                  <c:v>POSITIVA</c:v>
                </c:pt>
                <c:pt idx="8">
                  <c:v>ALLIANZ</c:v>
                </c:pt>
                <c:pt idx="9">
                  <c:v>METLIFE</c:v>
                </c:pt>
                <c:pt idx="10">
                  <c:v>COLMENA</c:v>
                </c:pt>
                <c:pt idx="11">
                  <c:v>SKANDIA</c:v>
                </c:pt>
                <c:pt idx="12">
                  <c:v>GLOBAL</c:v>
                </c:pt>
                <c:pt idx="13">
                  <c:v>EQUIDAD</c:v>
                </c:pt>
                <c:pt idx="14">
                  <c:v>ESTADO</c:v>
                </c:pt>
                <c:pt idx="15">
                  <c:v>ANDINA</c:v>
                </c:pt>
                <c:pt idx="16">
                  <c:v>PANAMERICAN</c:v>
                </c:pt>
                <c:pt idx="17">
                  <c:v>BMI COLOMBIA</c:v>
                </c:pt>
                <c:pt idx="18">
                  <c:v>AURORA</c:v>
                </c:pt>
                <c:pt idx="19">
                  <c:v>EKG</c:v>
                </c:pt>
                <c:pt idx="20">
                  <c:v>COLSANITAS</c:v>
                </c:pt>
                <c:pt idx="21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DGRAFICOS!$AE$38:$AE$60</c15:sqref>
                  </c15:fullRef>
                </c:ext>
              </c:extLst>
              <c:f>DGRAFICOS!$AE$38:$AE$59</c:f>
              <c:numCache>
                <c:formatCode>#,##0.0_);\(#,##0.0\)</c:formatCode>
                <c:ptCount val="22"/>
                <c:pt idx="0">
                  <c:v>684612.19</c:v>
                </c:pt>
                <c:pt idx="1">
                  <c:v>365013.9</c:v>
                </c:pt>
                <c:pt idx="2">
                  <c:v>255747.08</c:v>
                </c:pt>
                <c:pt idx="3">
                  <c:v>224428.66</c:v>
                </c:pt>
                <c:pt idx="4">
                  <c:v>214574.88</c:v>
                </c:pt>
                <c:pt idx="5">
                  <c:v>167324.49</c:v>
                </c:pt>
                <c:pt idx="6">
                  <c:v>141029.89000000001</c:v>
                </c:pt>
                <c:pt idx="7">
                  <c:v>58196.97</c:v>
                </c:pt>
                <c:pt idx="8">
                  <c:v>57334.57</c:v>
                </c:pt>
                <c:pt idx="9">
                  <c:v>50198.84</c:v>
                </c:pt>
                <c:pt idx="10">
                  <c:v>36269.74</c:v>
                </c:pt>
                <c:pt idx="11">
                  <c:v>29409.35</c:v>
                </c:pt>
                <c:pt idx="12">
                  <c:v>10766.99</c:v>
                </c:pt>
                <c:pt idx="13">
                  <c:v>7763.82</c:v>
                </c:pt>
                <c:pt idx="14">
                  <c:v>5882.32</c:v>
                </c:pt>
                <c:pt idx="15">
                  <c:v>3303.51</c:v>
                </c:pt>
                <c:pt idx="16">
                  <c:v>1962.53</c:v>
                </c:pt>
                <c:pt idx="17">
                  <c:v>1544.88</c:v>
                </c:pt>
                <c:pt idx="18">
                  <c:v>1380.37</c:v>
                </c:pt>
                <c:pt idx="19">
                  <c:v>21.18</c:v>
                </c:pt>
                <c:pt idx="20">
                  <c:v>-244.51</c:v>
                </c:pt>
                <c:pt idx="21">
                  <c:v>-49096.31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  <c:max val="7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825305159351133"/>
          <c:y val="0.20692673545683085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DGRAFICOS!$AD$64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DGRAFICOS!$AC$65:$AC$67</c15:sqref>
                  </c15:fullRef>
                </c:ext>
              </c:extLst>
              <c:f>DGRAFICOS!$AC$65:$AC$66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DGRAFICOS!$AD$65:$AD$67</c15:sqref>
                  </c15:fullRef>
                </c:ext>
              </c:extLst>
              <c:f>DGRAFICOS!$AD$65:$AD$66</c:f>
              <c:numCache>
                <c:formatCode>#,##0.0_);\(#,##0.0\)</c:formatCode>
                <c:ptCount val="2"/>
                <c:pt idx="0">
                  <c:v>5873.3</c:v>
                </c:pt>
                <c:pt idx="1">
                  <c:v>3629.89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DGRAFICOS!$AE$64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DGRAFICOS!$AC$65:$AC$67</c15:sqref>
                  </c15:fullRef>
                </c:ext>
              </c:extLst>
              <c:f>DGRAFICOS!$AC$65:$AC$66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DGRAFICOS!$AE$65:$AE$67</c15:sqref>
                  </c15:fullRef>
                </c:ext>
              </c:extLst>
              <c:f>DGRAFICOS!$AE$65:$AE$66</c:f>
              <c:numCache>
                <c:formatCode>#,##0.0_);\(#,##0.0\)</c:formatCode>
                <c:ptCount val="2"/>
                <c:pt idx="0">
                  <c:v>10898.48</c:v>
                </c:pt>
                <c:pt idx="1">
                  <c:v>2561.1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03623051903196"/>
          <c:y val="0.25219752523080913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6642789</c:v>
                </c:pt>
                <c:pt idx="1">
                  <c:v>4567227</c:v>
                </c:pt>
                <c:pt idx="2">
                  <c:v>1704777</c:v>
                </c:pt>
                <c:pt idx="3">
                  <c:v>1600256</c:v>
                </c:pt>
                <c:pt idx="4">
                  <c:v>241561</c:v>
                </c:pt>
                <c:pt idx="5">
                  <c:v>274156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6058920</c:v>
                      </c:pt>
                      <c:pt idx="1">
                        <c:v>3686079</c:v>
                      </c:pt>
                      <c:pt idx="2">
                        <c:v>1508525</c:v>
                      </c:pt>
                      <c:pt idx="3">
                        <c:v>1439151</c:v>
                      </c:pt>
                      <c:pt idx="4">
                        <c:v>185032</c:v>
                      </c:pt>
                      <c:pt idx="5">
                        <c:v>249474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Rentas Vitalicias</c:v>
                </c:pt>
                <c:pt idx="2">
                  <c:v>Seguros Previsionales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7421579</c:v>
                </c:pt>
                <c:pt idx="1">
                  <c:v>5709785</c:v>
                </c:pt>
                <c:pt idx="2">
                  <c:v>5157143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BE4-468C-ACA1-AFAD7ECC3863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Rentas Vitalicias</c:v>
                      </c:pt>
                      <c:pt idx="2">
                        <c:v>Seguros Previsionales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6731689</c:v>
                      </c:pt>
                      <c:pt idx="1">
                        <c:v>4763143</c:v>
                      </c:pt>
                      <c:pt idx="2">
                        <c:v>4717940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MUNDIAL</c:v>
                </c:pt>
                <c:pt idx="3">
                  <c:v>AXA COLPATRIA</c:v>
                </c:pt>
                <c:pt idx="4">
                  <c:v>MAPFRE</c:v>
                </c:pt>
                <c:pt idx="5">
                  <c:v>BOLIVAR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LIBERTY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DGRAFICOS!$B$6:$B$34</c15:sqref>
                  </c15:fullRef>
                </c:ext>
              </c:extLst>
              <c:f>DGRAFICOS!$B$6:$B$32</c:f>
              <c:numCache>
                <c:formatCode>#,##0.0_);\(#,##0.0\)</c:formatCode>
                <c:ptCount val="27"/>
                <c:pt idx="0">
                  <c:v>3198648.64</c:v>
                </c:pt>
                <c:pt idx="1">
                  <c:v>2710441.33</c:v>
                </c:pt>
                <c:pt idx="2">
                  <c:v>1709319.86</c:v>
                </c:pt>
                <c:pt idx="3">
                  <c:v>2059367.15</c:v>
                </c:pt>
                <c:pt idx="4">
                  <c:v>1844603.97</c:v>
                </c:pt>
                <c:pt idx="5">
                  <c:v>1912137.16</c:v>
                </c:pt>
                <c:pt idx="6">
                  <c:v>1474558.64</c:v>
                </c:pt>
                <c:pt idx="7">
                  <c:v>1245252.1399999999</c:v>
                </c:pt>
                <c:pt idx="8">
                  <c:v>911057.67</c:v>
                </c:pt>
                <c:pt idx="9">
                  <c:v>1144333.8799999999</c:v>
                </c:pt>
                <c:pt idx="10">
                  <c:v>821687.14</c:v>
                </c:pt>
                <c:pt idx="11">
                  <c:v>673715.02</c:v>
                </c:pt>
                <c:pt idx="12">
                  <c:v>679027.65</c:v>
                </c:pt>
                <c:pt idx="13">
                  <c:v>545701.73</c:v>
                </c:pt>
                <c:pt idx="14">
                  <c:v>372432.8</c:v>
                </c:pt>
                <c:pt idx="15">
                  <c:v>391445.76000000001</c:v>
                </c:pt>
                <c:pt idx="16">
                  <c:v>264068.53000000003</c:v>
                </c:pt>
                <c:pt idx="17">
                  <c:v>225712.85</c:v>
                </c:pt>
                <c:pt idx="18">
                  <c:v>144455.76</c:v>
                </c:pt>
                <c:pt idx="19">
                  <c:v>182858.22</c:v>
                </c:pt>
                <c:pt idx="20">
                  <c:v>77381.8</c:v>
                </c:pt>
                <c:pt idx="21">
                  <c:v>104154.81</c:v>
                </c:pt>
                <c:pt idx="22">
                  <c:v>62993.8</c:v>
                </c:pt>
                <c:pt idx="23">
                  <c:v>41473.71</c:v>
                </c:pt>
                <c:pt idx="24">
                  <c:v>301.33</c:v>
                </c:pt>
                <c:pt idx="25">
                  <c:v>20777.11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MUNDIAL</c:v>
                </c:pt>
                <c:pt idx="3">
                  <c:v>AXA COLPATRIA</c:v>
                </c:pt>
                <c:pt idx="4">
                  <c:v>MAPFRE</c:v>
                </c:pt>
                <c:pt idx="5">
                  <c:v>BOLIVAR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LIBERTY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2943611.42</c:v>
                </c:pt>
                <c:pt idx="1">
                  <c:v>2807791.83</c:v>
                </c:pt>
                <c:pt idx="2">
                  <c:v>2163696.2200000002</c:v>
                </c:pt>
                <c:pt idx="3">
                  <c:v>2097009.24</c:v>
                </c:pt>
                <c:pt idx="4">
                  <c:v>1930505.18</c:v>
                </c:pt>
                <c:pt idx="5">
                  <c:v>1901086.64</c:v>
                </c:pt>
                <c:pt idx="6">
                  <c:v>1391900.57</c:v>
                </c:pt>
                <c:pt idx="7">
                  <c:v>1230783.58</c:v>
                </c:pt>
                <c:pt idx="8">
                  <c:v>1146500.43</c:v>
                </c:pt>
                <c:pt idx="9">
                  <c:v>1088357.99</c:v>
                </c:pt>
                <c:pt idx="10">
                  <c:v>796006.35</c:v>
                </c:pt>
                <c:pt idx="11">
                  <c:v>753877.55</c:v>
                </c:pt>
                <c:pt idx="12">
                  <c:v>686243.07</c:v>
                </c:pt>
                <c:pt idx="13">
                  <c:v>620913.77</c:v>
                </c:pt>
                <c:pt idx="14">
                  <c:v>375878.16</c:v>
                </c:pt>
                <c:pt idx="15">
                  <c:v>326515.09999999998</c:v>
                </c:pt>
                <c:pt idx="16">
                  <c:v>261286.78</c:v>
                </c:pt>
                <c:pt idx="17">
                  <c:v>237344.75</c:v>
                </c:pt>
                <c:pt idx="18">
                  <c:v>173614.6</c:v>
                </c:pt>
                <c:pt idx="19">
                  <c:v>172895.23</c:v>
                </c:pt>
                <c:pt idx="20">
                  <c:v>121156.98</c:v>
                </c:pt>
                <c:pt idx="21">
                  <c:v>115779.03</c:v>
                </c:pt>
                <c:pt idx="22">
                  <c:v>73948.25</c:v>
                </c:pt>
                <c:pt idx="23">
                  <c:v>53698.05</c:v>
                </c:pt>
                <c:pt idx="24">
                  <c:v>29279.95</c:v>
                </c:pt>
                <c:pt idx="25">
                  <c:v>21176.080000000002</c:v>
                </c:pt>
                <c:pt idx="26">
                  <c:v>18531.490000000002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18341279173905"/>
          <c:y val="0.2317281725326503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6918242021428639E-2"/>
          <c:y val="2.122805301511224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1.1269606023957331E-2"/>
                  <c:y val="-0.128367118445312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-5.1656043569768518E-4"/>
                  <c:y val="2.61307160638659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6.4965856767407681E-2"/>
                  <c:y val="0.149942348029964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4.813449149891523E-2"/>
                  <c:y val="8.79845323488867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6.6155112887105849E-2"/>
                  <c:y val="0.137478679408397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5.8683551926044235E-2"/>
                  <c:y val="-0.150482661179093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3.3586803720580094E-2"/>
                  <c:y val="2.07704511917525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2.5830039223816308E-2"/>
                  <c:y val="0.110767828335900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-2.6294530521305259E-2"/>
                  <c:y val="0.100119227325556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7"/>
              <c:layout>
                <c:manualLayout>
                  <c:x val="-3.278443943585866E-2"/>
                  <c:y val="5.68081999725362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D-405B-AE9E-A696585A36F6}"/>
                </c:ext>
              </c:extLst>
            </c:dLbl>
            <c:dLbl>
              <c:idx val="18"/>
              <c:layout>
                <c:manualLayout>
                  <c:x val="-5.467336366728897E-2"/>
                  <c:y val="0.124705534177410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4.9428022438147964E-2"/>
                  <c:y val="1.834400679859736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-5.3202292070946337E-2"/>
                  <c:y val="0.1847401132502173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(DGRAFICOS!$A$6:$A$31,DGRAFICOS!$A$34)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MUNDIAL</c:v>
                </c:pt>
                <c:pt idx="3">
                  <c:v>AXA COLPATRIA</c:v>
                </c:pt>
                <c:pt idx="4">
                  <c:v>MAPFRE</c:v>
                </c:pt>
                <c:pt idx="5">
                  <c:v>BOLIVAR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LIBERTY</c:v>
                </c:pt>
                <c:pt idx="24">
                  <c:v>EVEREST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(DGRAFICOS!$C$6:$C$31,DGRAFICOS!$C$34)</c:f>
              <c:numCache>
                <c:formatCode>#,##0.0_);\(#,##0.0\)</c:formatCode>
                <c:ptCount val="27"/>
                <c:pt idx="0">
                  <c:v>2943611.42</c:v>
                </c:pt>
                <c:pt idx="1">
                  <c:v>2807791.83</c:v>
                </c:pt>
                <c:pt idx="2">
                  <c:v>2163696.2200000002</c:v>
                </c:pt>
                <c:pt idx="3">
                  <c:v>2097009.24</c:v>
                </c:pt>
                <c:pt idx="4">
                  <c:v>1930505.18</c:v>
                </c:pt>
                <c:pt idx="5">
                  <c:v>1901086.64</c:v>
                </c:pt>
                <c:pt idx="6">
                  <c:v>1391900.57</c:v>
                </c:pt>
                <c:pt idx="7">
                  <c:v>1230783.58</c:v>
                </c:pt>
                <c:pt idx="8">
                  <c:v>1146500.43</c:v>
                </c:pt>
                <c:pt idx="9">
                  <c:v>1088357.99</c:v>
                </c:pt>
                <c:pt idx="10">
                  <c:v>796006.35</c:v>
                </c:pt>
                <c:pt idx="11">
                  <c:v>753877.55</c:v>
                </c:pt>
                <c:pt idx="12">
                  <c:v>686243.07</c:v>
                </c:pt>
                <c:pt idx="13">
                  <c:v>620913.77</c:v>
                </c:pt>
                <c:pt idx="14">
                  <c:v>375878.16</c:v>
                </c:pt>
                <c:pt idx="15">
                  <c:v>326515.09999999998</c:v>
                </c:pt>
                <c:pt idx="16">
                  <c:v>261286.78</c:v>
                </c:pt>
                <c:pt idx="17">
                  <c:v>237344.75</c:v>
                </c:pt>
                <c:pt idx="18">
                  <c:v>173614.6</c:v>
                </c:pt>
                <c:pt idx="19">
                  <c:v>172895.23</c:v>
                </c:pt>
                <c:pt idx="20">
                  <c:v>121156.98</c:v>
                </c:pt>
                <c:pt idx="21">
                  <c:v>115779.03</c:v>
                </c:pt>
                <c:pt idx="22">
                  <c:v>73948.25</c:v>
                </c:pt>
                <c:pt idx="23">
                  <c:v>53698.05</c:v>
                </c:pt>
                <c:pt idx="24">
                  <c:v>29279.95</c:v>
                </c:pt>
                <c:pt idx="25">
                  <c:v>21176.080000000002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5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1.4236439924139806E-2"/>
                  <c:y val="1.88043734912350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1.7010192898445114E-2"/>
                  <c:y val="9.2178195724622283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2914543675696238E-2"/>
                  <c:y val="0.18591731294009564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DGRAFICOS!$A$38:$A$60</c15:sqref>
                  </c15:fullRef>
                </c:ext>
              </c:extLst>
              <c:f>(DGRAFICOS!$A$38:$A$58,DGRAFICOS!$A$60)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PANAMERICAN</c:v>
                </c:pt>
                <c:pt idx="9">
                  <c:v>ANDINA</c:v>
                </c:pt>
                <c:pt idx="10">
                  <c:v>METLIFE</c:v>
                </c:pt>
                <c:pt idx="11">
                  <c:v>BBVA</c:v>
                </c:pt>
                <c:pt idx="12">
                  <c:v>GLOBAL</c:v>
                </c:pt>
                <c:pt idx="13">
                  <c:v>MAPFRE</c:v>
                </c:pt>
                <c:pt idx="14">
                  <c:v>COLMENA</c:v>
                </c:pt>
                <c:pt idx="15">
                  <c:v>EQUIDAD</c:v>
                </c:pt>
                <c:pt idx="16">
                  <c:v>COLSANITAS</c:v>
                </c:pt>
                <c:pt idx="17">
                  <c:v>ESTADO</c:v>
                </c:pt>
                <c:pt idx="18">
                  <c:v>BMI COLOMBIA</c:v>
                </c:pt>
                <c:pt idx="19">
                  <c:v>AURORA</c:v>
                </c:pt>
                <c:pt idx="20">
                  <c:v>SKANDIA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DGRAFICOS!$C$38:$C$60</c15:sqref>
                  </c15:fullRef>
                </c:ext>
              </c:extLst>
              <c:f>(DGRAFICOS!$C$38:$C$58,DGRAFICOS!$C$60)</c:f>
              <c:numCache>
                <c:formatCode>#,##0.0_);\(#,##0.0\)</c:formatCode>
                <c:ptCount val="22"/>
                <c:pt idx="0">
                  <c:v>8307754.5300000003</c:v>
                </c:pt>
                <c:pt idx="1">
                  <c:v>6140386.7199999997</c:v>
                </c:pt>
                <c:pt idx="2">
                  <c:v>3568560.87</c:v>
                </c:pt>
                <c:pt idx="3">
                  <c:v>3435861.27</c:v>
                </c:pt>
                <c:pt idx="4">
                  <c:v>2319941.2000000002</c:v>
                </c:pt>
                <c:pt idx="5">
                  <c:v>1565269.71</c:v>
                </c:pt>
                <c:pt idx="6">
                  <c:v>909435.78</c:v>
                </c:pt>
                <c:pt idx="7">
                  <c:v>728900.07</c:v>
                </c:pt>
                <c:pt idx="8">
                  <c:v>691697.06</c:v>
                </c:pt>
                <c:pt idx="9">
                  <c:v>672869.32</c:v>
                </c:pt>
                <c:pt idx="10">
                  <c:v>639118.09</c:v>
                </c:pt>
                <c:pt idx="11">
                  <c:v>497260.41</c:v>
                </c:pt>
                <c:pt idx="12">
                  <c:v>355498.77</c:v>
                </c:pt>
                <c:pt idx="13">
                  <c:v>336487.22</c:v>
                </c:pt>
                <c:pt idx="14">
                  <c:v>327668.38</c:v>
                </c:pt>
                <c:pt idx="15">
                  <c:v>283160.26</c:v>
                </c:pt>
                <c:pt idx="16">
                  <c:v>163282.9</c:v>
                </c:pt>
                <c:pt idx="17">
                  <c:v>158479.32</c:v>
                </c:pt>
                <c:pt idx="18">
                  <c:v>112291.19</c:v>
                </c:pt>
                <c:pt idx="19">
                  <c:v>46518.82</c:v>
                </c:pt>
                <c:pt idx="20">
                  <c:v>26242.06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3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DGRAFICOS!$A$38:$A$59</c:f>
              <c:strCache>
                <c:ptCount val="22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PANAMERICAN</c:v>
                </c:pt>
                <c:pt idx="9">
                  <c:v>ANDINA</c:v>
                </c:pt>
                <c:pt idx="10">
                  <c:v>METLIFE</c:v>
                </c:pt>
                <c:pt idx="11">
                  <c:v>BBVA</c:v>
                </c:pt>
                <c:pt idx="12">
                  <c:v>GLOBAL</c:v>
                </c:pt>
                <c:pt idx="13">
                  <c:v>MAPFRE</c:v>
                </c:pt>
                <c:pt idx="14">
                  <c:v>COLMENA</c:v>
                </c:pt>
                <c:pt idx="15">
                  <c:v>EQUIDAD</c:v>
                </c:pt>
                <c:pt idx="16">
                  <c:v>COLSANITAS</c:v>
                </c:pt>
                <c:pt idx="17">
                  <c:v>ESTADO</c:v>
                </c:pt>
                <c:pt idx="18">
                  <c:v>BMI COLOMBIA</c:v>
                </c:pt>
                <c:pt idx="19">
                  <c:v>AURORA</c:v>
                </c:pt>
                <c:pt idx="20">
                  <c:v>SKANDIA</c:v>
                </c:pt>
                <c:pt idx="21">
                  <c:v>EKG</c:v>
                </c:pt>
              </c:strCache>
            </c:strRef>
          </c:cat>
          <c:val>
            <c:numRef>
              <c:f>DGRAFICOS!$B$38:$B$59</c:f>
              <c:numCache>
                <c:formatCode>#,##0.0_);\(#,##0.0\)</c:formatCode>
                <c:ptCount val="22"/>
                <c:pt idx="0">
                  <c:v>7403480.96</c:v>
                </c:pt>
                <c:pt idx="1">
                  <c:v>5438143.46</c:v>
                </c:pt>
                <c:pt idx="2">
                  <c:v>3258850.09</c:v>
                </c:pt>
                <c:pt idx="3">
                  <c:v>3636424.14</c:v>
                </c:pt>
                <c:pt idx="4">
                  <c:v>1826181.9</c:v>
                </c:pt>
                <c:pt idx="5">
                  <c:v>1376916.9</c:v>
                </c:pt>
                <c:pt idx="6">
                  <c:v>779333.27</c:v>
                </c:pt>
                <c:pt idx="7">
                  <c:v>659535.89</c:v>
                </c:pt>
                <c:pt idx="8">
                  <c:v>441824.9</c:v>
                </c:pt>
                <c:pt idx="9">
                  <c:v>0</c:v>
                </c:pt>
                <c:pt idx="10">
                  <c:v>632458.13</c:v>
                </c:pt>
                <c:pt idx="11">
                  <c:v>538103.02</c:v>
                </c:pt>
                <c:pt idx="12">
                  <c:v>345697.54</c:v>
                </c:pt>
                <c:pt idx="13">
                  <c:v>238213.47</c:v>
                </c:pt>
                <c:pt idx="14">
                  <c:v>280726.19</c:v>
                </c:pt>
                <c:pt idx="15">
                  <c:v>259695.2</c:v>
                </c:pt>
                <c:pt idx="16">
                  <c:v>79687.64</c:v>
                </c:pt>
                <c:pt idx="17">
                  <c:v>136398.10999999999</c:v>
                </c:pt>
                <c:pt idx="18">
                  <c:v>85318.91</c:v>
                </c:pt>
                <c:pt idx="19">
                  <c:v>14615.98</c:v>
                </c:pt>
                <c:pt idx="20">
                  <c:v>23803.22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DGRAFICOS!$C$37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DGRAFICOS!$A$38:$A$59</c:f>
              <c:strCache>
                <c:ptCount val="22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PANAMERICAN</c:v>
                </c:pt>
                <c:pt idx="9">
                  <c:v>ANDINA</c:v>
                </c:pt>
                <c:pt idx="10">
                  <c:v>METLIFE</c:v>
                </c:pt>
                <c:pt idx="11">
                  <c:v>BBVA</c:v>
                </c:pt>
                <c:pt idx="12">
                  <c:v>GLOBAL</c:v>
                </c:pt>
                <c:pt idx="13">
                  <c:v>MAPFRE</c:v>
                </c:pt>
                <c:pt idx="14">
                  <c:v>COLMENA</c:v>
                </c:pt>
                <c:pt idx="15">
                  <c:v>EQUIDAD</c:v>
                </c:pt>
                <c:pt idx="16">
                  <c:v>COLSANITAS</c:v>
                </c:pt>
                <c:pt idx="17">
                  <c:v>ESTADO</c:v>
                </c:pt>
                <c:pt idx="18">
                  <c:v>BMI COLOMBIA</c:v>
                </c:pt>
                <c:pt idx="19">
                  <c:v>AURORA</c:v>
                </c:pt>
                <c:pt idx="20">
                  <c:v>SKANDIA</c:v>
                </c:pt>
                <c:pt idx="21">
                  <c:v>EKG</c:v>
                </c:pt>
              </c:strCache>
            </c:strRef>
          </c:cat>
          <c:val>
            <c:numRef>
              <c:f>DGRAFICOS!$C$38:$C$59</c:f>
              <c:numCache>
                <c:formatCode>#,##0.0_);\(#,##0.0\)</c:formatCode>
                <c:ptCount val="22"/>
                <c:pt idx="0">
                  <c:v>8307754.5300000003</c:v>
                </c:pt>
                <c:pt idx="1">
                  <c:v>6140386.7199999997</c:v>
                </c:pt>
                <c:pt idx="2">
                  <c:v>3568560.87</c:v>
                </c:pt>
                <c:pt idx="3">
                  <c:v>3435861.27</c:v>
                </c:pt>
                <c:pt idx="4">
                  <c:v>2319941.2000000002</c:v>
                </c:pt>
                <c:pt idx="5">
                  <c:v>1565269.71</c:v>
                </c:pt>
                <c:pt idx="6">
                  <c:v>909435.78</c:v>
                </c:pt>
                <c:pt idx="7">
                  <c:v>728900.07</c:v>
                </c:pt>
                <c:pt idx="8">
                  <c:v>691697.06</c:v>
                </c:pt>
                <c:pt idx="9">
                  <c:v>672869.32</c:v>
                </c:pt>
                <c:pt idx="10">
                  <c:v>639118.09</c:v>
                </c:pt>
                <c:pt idx="11">
                  <c:v>497260.41</c:v>
                </c:pt>
                <c:pt idx="12">
                  <c:v>355498.77</c:v>
                </c:pt>
                <c:pt idx="13">
                  <c:v>336487.22</c:v>
                </c:pt>
                <c:pt idx="14">
                  <c:v>327668.38</c:v>
                </c:pt>
                <c:pt idx="15">
                  <c:v>283160.26</c:v>
                </c:pt>
                <c:pt idx="16">
                  <c:v>163282.9</c:v>
                </c:pt>
                <c:pt idx="17">
                  <c:v>158479.32</c:v>
                </c:pt>
                <c:pt idx="18">
                  <c:v>112291.19</c:v>
                </c:pt>
                <c:pt idx="19">
                  <c:v>46518.82</c:v>
                </c:pt>
                <c:pt idx="20">
                  <c:v>26242.06</c:v>
                </c:pt>
                <c:pt idx="21">
                  <c:v>38.74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ax val="8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382049235784917"/>
          <c:y val="0.24574261815873971"/>
          <c:w val="8.1729322552728925E-2"/>
          <c:h val="8.7684011793715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DGRAFICOS!$B$64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DGRAFICOS!$A$65:$A$67</c15:sqref>
                  </c15:fullRef>
                </c:ext>
              </c:extLst>
              <c:f>DGRAFICOS!$A$65:$A$66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DGRAFICOS!$B$65:$B$67</c15:sqref>
                  </c15:fullRef>
                </c:ext>
              </c:extLst>
              <c:f>DGRAFICOS!$B$65:$B$66</c:f>
              <c:numCache>
                <c:formatCode>#,##0.0_);\(#,##0.0\)</c:formatCode>
                <c:ptCount val="2"/>
                <c:pt idx="0">
                  <c:v>246.14</c:v>
                </c:pt>
                <c:pt idx="1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DGRAFICOS!$C$64</c:f>
              <c:strCache>
                <c:ptCount val="1"/>
                <c:pt idx="0">
                  <c:v>nov-25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DGRAFICOS!$A$65:$A$67</c15:sqref>
                  </c15:fullRef>
                </c:ext>
              </c:extLst>
              <c:f>DGRAFICOS!$A$65:$A$66</c:f>
              <c:strCache>
                <c:ptCount val="2"/>
                <c:pt idx="0">
                  <c:v>BOLIVAR</c:v>
                </c:pt>
                <c:pt idx="1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DGRAFICOS!$C$65:$C$67</c15:sqref>
                  </c15:fullRef>
                </c:ext>
              </c:extLst>
              <c:f>DGRAFICOS!$C$65:$C$66</c:f>
              <c:numCache>
                <c:formatCode>#,##0.0_);\(#,##0.0\)</c:formatCode>
                <c:ptCount val="2"/>
                <c:pt idx="0">
                  <c:v>93.92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053550466625177"/>
          <c:y val="0.20517012107098831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923925</xdr:colOff>
      <xdr:row>2</xdr:row>
      <xdr:rowOff>257175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625"/>
          <a:ext cx="1647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145256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silva/Documents/INDICADORES%202015/MARZO/Indicadores%20de%20gestion/Archivos%20base/Pesos/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ASECOLDA/INFORMES%20NUEVOS/REPORTE%20RAMOS/ARCHIVOS%20BASE/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tabSelected="1" zoomScale="75" zoomScaleNormal="75" workbookViewId="0"/>
  </sheetViews>
  <sheetFormatPr baseColWidth="10" defaultColWidth="11.42578125" defaultRowHeight="12.75"/>
  <cols>
    <col min="1" max="1" width="1.28515625" style="49" customWidth="1"/>
    <col min="2" max="2" width="11.28515625" style="49" customWidth="1"/>
    <col min="3" max="4" width="34.140625" style="49" customWidth="1"/>
    <col min="5" max="5" width="10.7109375" style="49" customWidth="1"/>
    <col min="6" max="7" width="34.140625" style="49" customWidth="1"/>
    <col min="8" max="16384" width="11.42578125" style="49"/>
  </cols>
  <sheetData>
    <row r="1" spans="2:7" ht="2.25" customHeight="1" thickBot="1"/>
    <row r="2" spans="2:7" s="95" customFormat="1" ht="20.25">
      <c r="B2" s="351" t="s">
        <v>124</v>
      </c>
      <c r="C2" s="352"/>
      <c r="D2" s="352"/>
      <c r="E2" s="352"/>
      <c r="F2" s="352"/>
      <c r="G2" s="353"/>
    </row>
    <row r="3" spans="2:7" s="95" customFormat="1" ht="20.25">
      <c r="B3" s="354" t="s">
        <v>125</v>
      </c>
      <c r="C3" s="355"/>
      <c r="D3" s="355"/>
      <c r="E3" s="355"/>
      <c r="F3" s="355"/>
      <c r="G3" s="356"/>
    </row>
    <row r="4" spans="2:7" s="131" customFormat="1" ht="18">
      <c r="B4" s="362" t="s">
        <v>219</v>
      </c>
      <c r="C4" s="363"/>
      <c r="D4" s="363"/>
      <c r="E4" s="363"/>
      <c r="F4" s="363"/>
      <c r="G4" s="364"/>
    </row>
    <row r="5" spans="2:7" s="95" customFormat="1" ht="21" thickBot="1">
      <c r="B5" s="357" t="s">
        <v>26</v>
      </c>
      <c r="C5" s="358"/>
      <c r="D5" s="358"/>
      <c r="E5" s="358"/>
      <c r="F5" s="358"/>
      <c r="G5" s="359"/>
    </row>
    <row r="6" spans="2:7" ht="23.25" customHeight="1" thickBot="1">
      <c r="B6" s="319" t="s">
        <v>104</v>
      </c>
      <c r="C6" s="365" t="s">
        <v>105</v>
      </c>
      <c r="D6" s="366"/>
      <c r="E6" s="320" t="s">
        <v>104</v>
      </c>
      <c r="F6" s="360" t="s">
        <v>105</v>
      </c>
      <c r="G6" s="361"/>
    </row>
    <row r="7" spans="2:7" s="231" customFormat="1" ht="21" customHeight="1">
      <c r="B7" s="316" t="s">
        <v>106</v>
      </c>
      <c r="C7" s="344" t="s">
        <v>126</v>
      </c>
      <c r="D7" s="345"/>
      <c r="E7" s="315" t="s">
        <v>106</v>
      </c>
      <c r="F7" s="344" t="s">
        <v>64</v>
      </c>
      <c r="G7" s="345"/>
    </row>
    <row r="8" spans="2:7" s="231" customFormat="1" ht="21" customHeight="1">
      <c r="B8" s="317" t="s">
        <v>106</v>
      </c>
      <c r="C8" s="346" t="s">
        <v>129</v>
      </c>
      <c r="D8" s="347"/>
      <c r="E8" s="313" t="s">
        <v>107</v>
      </c>
      <c r="F8" s="346" t="s">
        <v>122</v>
      </c>
      <c r="G8" s="347"/>
    </row>
    <row r="9" spans="2:7" s="231" customFormat="1" ht="21" customHeight="1">
      <c r="B9" s="317" t="s">
        <v>106</v>
      </c>
      <c r="C9" s="346" t="s">
        <v>113</v>
      </c>
      <c r="D9" s="347"/>
      <c r="E9" s="313" t="s">
        <v>107</v>
      </c>
      <c r="F9" s="346" t="s">
        <v>123</v>
      </c>
      <c r="G9" s="347"/>
    </row>
    <row r="10" spans="2:7" s="231" customFormat="1" ht="21" customHeight="1">
      <c r="B10" s="317" t="s">
        <v>106</v>
      </c>
      <c r="C10" s="346" t="s">
        <v>128</v>
      </c>
      <c r="D10" s="347"/>
      <c r="E10" s="313" t="s">
        <v>107</v>
      </c>
      <c r="F10" s="346" t="s">
        <v>178</v>
      </c>
      <c r="G10" s="347"/>
    </row>
    <row r="11" spans="2:7" s="231" customFormat="1" ht="21" customHeight="1">
      <c r="B11" s="317" t="s">
        <v>106</v>
      </c>
      <c r="C11" s="346" t="s">
        <v>127</v>
      </c>
      <c r="D11" s="347"/>
      <c r="E11" s="313" t="s">
        <v>106</v>
      </c>
      <c r="F11" s="346" t="s">
        <v>166</v>
      </c>
      <c r="G11" s="347"/>
    </row>
    <row r="12" spans="2:7" s="231" customFormat="1" ht="21" customHeight="1">
      <c r="B12" s="317" t="s">
        <v>106</v>
      </c>
      <c r="C12" s="346" t="s">
        <v>179</v>
      </c>
      <c r="D12" s="347"/>
      <c r="E12" s="313" t="s">
        <v>107</v>
      </c>
      <c r="F12" s="346" t="s">
        <v>175</v>
      </c>
      <c r="G12" s="347"/>
    </row>
    <row r="13" spans="2:7" s="231" customFormat="1" ht="21" customHeight="1">
      <c r="B13" s="317" t="s">
        <v>106</v>
      </c>
      <c r="C13" s="346" t="s">
        <v>180</v>
      </c>
      <c r="D13" s="347"/>
      <c r="E13" s="313" t="s">
        <v>107</v>
      </c>
      <c r="F13" s="346" t="s">
        <v>176</v>
      </c>
      <c r="G13" s="347"/>
    </row>
    <row r="14" spans="2:7" s="231" customFormat="1" ht="21" customHeight="1">
      <c r="B14" s="317" t="s">
        <v>106</v>
      </c>
      <c r="C14" s="346" t="s">
        <v>56</v>
      </c>
      <c r="D14" s="347"/>
      <c r="E14" s="313" t="s">
        <v>107</v>
      </c>
      <c r="F14" s="346" t="s">
        <v>181</v>
      </c>
      <c r="G14" s="347"/>
    </row>
    <row r="15" spans="2:7" s="231" customFormat="1" ht="21" customHeight="1">
      <c r="B15" s="317" t="s">
        <v>107</v>
      </c>
      <c r="C15" s="346" t="s">
        <v>103</v>
      </c>
      <c r="D15" s="347"/>
      <c r="E15" s="313" t="s">
        <v>106</v>
      </c>
      <c r="F15" s="346" t="s">
        <v>16</v>
      </c>
      <c r="G15" s="347"/>
    </row>
    <row r="16" spans="2:7" s="231" customFormat="1" ht="21" customHeight="1">
      <c r="B16" s="317" t="s">
        <v>106</v>
      </c>
      <c r="C16" s="346" t="s">
        <v>39</v>
      </c>
      <c r="D16" s="347"/>
      <c r="E16" s="313" t="s">
        <v>107</v>
      </c>
      <c r="F16" s="346" t="s">
        <v>186</v>
      </c>
      <c r="G16" s="347"/>
    </row>
    <row r="17" spans="2:7" s="231" customFormat="1" ht="21" customHeight="1">
      <c r="B17" s="317" t="s">
        <v>107</v>
      </c>
      <c r="C17" s="346" t="s">
        <v>108</v>
      </c>
      <c r="D17" s="347"/>
      <c r="E17" s="313" t="s">
        <v>107</v>
      </c>
      <c r="F17" s="346" t="s">
        <v>187</v>
      </c>
      <c r="G17" s="347"/>
    </row>
    <row r="18" spans="2:7" s="231" customFormat="1" ht="21" customHeight="1">
      <c r="B18" s="317" t="s">
        <v>107</v>
      </c>
      <c r="C18" s="346" t="s">
        <v>109</v>
      </c>
      <c r="D18" s="347"/>
      <c r="E18" s="313" t="s">
        <v>107</v>
      </c>
      <c r="F18" s="346" t="s">
        <v>188</v>
      </c>
      <c r="G18" s="347"/>
    </row>
    <row r="19" spans="2:7" s="231" customFormat="1" ht="21" customHeight="1">
      <c r="B19" s="317" t="s">
        <v>107</v>
      </c>
      <c r="C19" s="346" t="s">
        <v>110</v>
      </c>
      <c r="D19" s="347"/>
      <c r="E19" s="313" t="s">
        <v>106</v>
      </c>
      <c r="F19" s="346" t="s">
        <v>17</v>
      </c>
      <c r="G19" s="347"/>
    </row>
    <row r="20" spans="2:7" s="231" customFormat="1" ht="21" customHeight="1">
      <c r="B20" s="317" t="s">
        <v>106</v>
      </c>
      <c r="C20" s="346" t="s">
        <v>40</v>
      </c>
      <c r="D20" s="347"/>
      <c r="E20" s="313" t="s">
        <v>107</v>
      </c>
      <c r="F20" s="346" t="s">
        <v>112</v>
      </c>
      <c r="G20" s="347"/>
    </row>
    <row r="21" spans="2:7" s="231" customFormat="1" ht="21" customHeight="1">
      <c r="B21" s="317" t="s">
        <v>106</v>
      </c>
      <c r="C21" s="346" t="s">
        <v>69</v>
      </c>
      <c r="D21" s="347"/>
      <c r="E21" s="313" t="s">
        <v>107</v>
      </c>
      <c r="F21" s="346" t="s">
        <v>111</v>
      </c>
      <c r="G21" s="347"/>
    </row>
    <row r="22" spans="2:7" s="231" customFormat="1" ht="21" customHeight="1">
      <c r="B22" s="317" t="s">
        <v>107</v>
      </c>
      <c r="C22" s="346" t="s">
        <v>115</v>
      </c>
      <c r="D22" s="347"/>
      <c r="E22" s="313" t="s">
        <v>107</v>
      </c>
      <c r="F22" s="346" t="s">
        <v>182</v>
      </c>
      <c r="G22" s="347"/>
    </row>
    <row r="23" spans="2:7" s="231" customFormat="1" ht="21" customHeight="1">
      <c r="B23" s="317" t="s">
        <v>107</v>
      </c>
      <c r="C23" s="346" t="s">
        <v>116</v>
      </c>
      <c r="D23" s="347"/>
      <c r="E23" s="313" t="s">
        <v>106</v>
      </c>
      <c r="F23" s="346" t="s">
        <v>114</v>
      </c>
      <c r="G23" s="347"/>
    </row>
    <row r="24" spans="2:7" s="231" customFormat="1" ht="21" customHeight="1">
      <c r="B24" s="317" t="s">
        <v>106</v>
      </c>
      <c r="C24" s="346" t="s">
        <v>138</v>
      </c>
      <c r="D24" s="347"/>
      <c r="E24" s="313" t="s">
        <v>106</v>
      </c>
      <c r="F24" s="346" t="s">
        <v>73</v>
      </c>
      <c r="G24" s="347"/>
    </row>
    <row r="25" spans="2:7" s="231" customFormat="1" ht="21" customHeight="1">
      <c r="B25" s="317" t="s">
        <v>106</v>
      </c>
      <c r="C25" s="346" t="s">
        <v>177</v>
      </c>
      <c r="D25" s="347"/>
      <c r="E25" s="313" t="s">
        <v>106</v>
      </c>
      <c r="F25" s="346" t="s">
        <v>174</v>
      </c>
      <c r="G25" s="347"/>
    </row>
    <row r="26" spans="2:7" s="231" customFormat="1" ht="21" customHeight="1">
      <c r="B26" s="317" t="s">
        <v>107</v>
      </c>
      <c r="C26" s="346" t="s">
        <v>184</v>
      </c>
      <c r="D26" s="347"/>
      <c r="E26" s="313" t="s">
        <v>106</v>
      </c>
      <c r="F26" s="346" t="s">
        <v>14</v>
      </c>
      <c r="G26" s="347"/>
    </row>
    <row r="27" spans="2:7" s="231" customFormat="1" ht="21" customHeight="1">
      <c r="B27" s="317" t="s">
        <v>107</v>
      </c>
      <c r="C27" s="346" t="s">
        <v>183</v>
      </c>
      <c r="D27" s="347"/>
      <c r="E27" s="313" t="s">
        <v>106</v>
      </c>
      <c r="F27" s="346" t="s">
        <v>153</v>
      </c>
      <c r="G27" s="347"/>
    </row>
    <row r="28" spans="2:7" s="231" customFormat="1" ht="21" customHeight="1" thickBot="1">
      <c r="B28" s="318" t="s">
        <v>107</v>
      </c>
      <c r="C28" s="349" t="s">
        <v>185</v>
      </c>
      <c r="D28" s="350"/>
      <c r="E28" s="314"/>
      <c r="F28" s="349"/>
      <c r="G28" s="350"/>
    </row>
    <row r="29" spans="2:7">
      <c r="C29" s="348"/>
      <c r="D29" s="348"/>
    </row>
  </sheetData>
  <mergeCells count="51">
    <mergeCell ref="F11:G11"/>
    <mergeCell ref="C11:D11"/>
    <mergeCell ref="F10:G10"/>
    <mergeCell ref="C10:D10"/>
    <mergeCell ref="F12:G12"/>
    <mergeCell ref="C12:D12"/>
    <mergeCell ref="B2:G2"/>
    <mergeCell ref="B3:G3"/>
    <mergeCell ref="B5:G5"/>
    <mergeCell ref="F6:G6"/>
    <mergeCell ref="B4:G4"/>
    <mergeCell ref="C6:D6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F21:G21"/>
    <mergeCell ref="C16:D16"/>
    <mergeCell ref="C17:D17"/>
    <mergeCell ref="C19:D19"/>
    <mergeCell ref="C15:D15"/>
    <mergeCell ref="F20:G20"/>
    <mergeCell ref="C20:D20"/>
    <mergeCell ref="C21:D21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C7:D7"/>
    <mergeCell ref="F7:G7"/>
    <mergeCell ref="C8:D8"/>
    <mergeCell ref="F8:G8"/>
    <mergeCell ref="C9:D9"/>
    <mergeCell ref="F9:G9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7"/>
  <sheetViews>
    <sheetView showGridLines="0" zoomScale="80" zoomScaleNormal="80" workbookViewId="0">
      <selection activeCell="B7" sqref="B7"/>
    </sheetView>
  </sheetViews>
  <sheetFormatPr baseColWidth="10" defaultColWidth="11.42578125" defaultRowHeight="12.75"/>
  <cols>
    <col min="1" max="1" width="1.28515625" style="49" customWidth="1"/>
    <col min="2" max="2" width="47.140625" style="49" customWidth="1"/>
    <col min="3" max="3" width="22.28515625" style="49" customWidth="1"/>
    <col min="4" max="4" width="20.42578125" style="49" customWidth="1"/>
    <col min="5" max="5" width="20" style="49" hidden="1" customWidth="1"/>
    <col min="6" max="6" width="16.140625" style="49" hidden="1" customWidth="1"/>
    <col min="7" max="16384" width="11.42578125" style="49"/>
  </cols>
  <sheetData>
    <row r="1" spans="2:19" ht="13.5" customHeight="1">
      <c r="B1" s="367" t="s">
        <v>27</v>
      </c>
      <c r="C1" s="367"/>
      <c r="D1" s="277"/>
      <c r="E1" s="277"/>
      <c r="F1" s="276"/>
    </row>
    <row r="2" spans="2:19" ht="13.5" customHeight="1">
      <c r="B2" s="367"/>
      <c r="C2" s="367"/>
      <c r="D2" s="277"/>
      <c r="E2" s="277"/>
      <c r="F2" s="276"/>
    </row>
    <row r="3" spans="2:19" ht="20.25">
      <c r="B3" s="369" t="s">
        <v>195</v>
      </c>
      <c r="C3" s="369"/>
      <c r="D3" s="369"/>
      <c r="E3" s="369"/>
      <c r="F3" s="369"/>
    </row>
    <row r="4" spans="2:19" ht="20.25" customHeight="1">
      <c r="B4" s="383" t="s">
        <v>167</v>
      </c>
      <c r="C4" s="383"/>
      <c r="D4" s="383"/>
      <c r="E4" s="383"/>
      <c r="F4" s="383"/>
    </row>
    <row r="5" spans="2:19" ht="18" customHeight="1">
      <c r="B5" s="370" t="s">
        <v>245</v>
      </c>
      <c r="C5" s="370"/>
      <c r="D5" s="370"/>
      <c r="E5" s="370"/>
      <c r="F5" s="370"/>
    </row>
    <row r="6" spans="2:19" ht="12.75" customHeight="1" thickBot="1">
      <c r="B6" s="393" t="s">
        <v>78</v>
      </c>
      <c r="C6" s="393"/>
      <c r="D6" s="393"/>
      <c r="E6" s="393"/>
      <c r="F6" s="393"/>
    </row>
    <row r="7" spans="2:19" s="37" customFormat="1" ht="42" customHeight="1" thickTop="1" thickBot="1">
      <c r="B7" s="296" t="s">
        <v>28</v>
      </c>
      <c r="C7" s="297" t="s">
        <v>34</v>
      </c>
      <c r="D7" s="297" t="s">
        <v>213</v>
      </c>
      <c r="E7" s="298" t="s">
        <v>21</v>
      </c>
      <c r="F7" s="40" t="s">
        <v>21</v>
      </c>
      <c r="G7" s="264"/>
    </row>
    <row r="8" spans="2:19" ht="24.75" customHeight="1" thickTop="1">
      <c r="B8" s="81" t="s">
        <v>79</v>
      </c>
      <c r="E8" s="72"/>
      <c r="F8" s="72"/>
      <c r="G8" s="71"/>
    </row>
    <row r="9" spans="2:19" ht="18" customHeight="1">
      <c r="B9" s="71" t="s">
        <v>248</v>
      </c>
      <c r="C9" s="82">
        <v>3215</v>
      </c>
      <c r="D9" s="82">
        <v>918</v>
      </c>
      <c r="E9" s="83">
        <v>4133</v>
      </c>
      <c r="F9" s="83">
        <v>42135.05</v>
      </c>
      <c r="G9" s="71"/>
    </row>
    <row r="10" spans="2:19" ht="18" customHeight="1">
      <c r="B10" s="71" t="s">
        <v>249</v>
      </c>
      <c r="C10" s="82">
        <v>0</v>
      </c>
      <c r="D10" s="82">
        <v>0</v>
      </c>
      <c r="E10" s="83">
        <v>0</v>
      </c>
      <c r="F10" s="83">
        <v>0</v>
      </c>
      <c r="G10" s="71"/>
    </row>
    <row r="11" spans="2:19" ht="18" customHeight="1">
      <c r="B11" s="71" t="s">
        <v>250</v>
      </c>
      <c r="C11" s="82">
        <v>158296</v>
      </c>
      <c r="D11" s="82">
        <v>41719</v>
      </c>
      <c r="E11" s="83">
        <v>200015</v>
      </c>
      <c r="F11" s="83">
        <v>982934.56</v>
      </c>
      <c r="G11" s="71"/>
    </row>
    <row r="12" spans="2:19" ht="18" customHeight="1">
      <c r="B12" s="71" t="s">
        <v>251</v>
      </c>
      <c r="C12" s="82">
        <v>0</v>
      </c>
      <c r="D12" s="82">
        <v>0</v>
      </c>
      <c r="E12" s="83">
        <v>0</v>
      </c>
      <c r="F12" s="83">
        <v>35522.82</v>
      </c>
      <c r="G12" s="71"/>
    </row>
    <row r="13" spans="2:19" ht="18" customHeight="1">
      <c r="B13" s="71" t="s">
        <v>252</v>
      </c>
      <c r="C13" s="82">
        <v>0</v>
      </c>
      <c r="D13" s="82">
        <v>0</v>
      </c>
      <c r="E13" s="83">
        <v>0</v>
      </c>
      <c r="F13" s="83">
        <v>2353.13</v>
      </c>
      <c r="G13" s="71"/>
    </row>
    <row r="14" spans="2:19" ht="18" customHeight="1">
      <c r="B14" s="71" t="s">
        <v>253</v>
      </c>
      <c r="C14" s="82">
        <v>1040</v>
      </c>
      <c r="D14" s="82">
        <v>976</v>
      </c>
      <c r="E14" s="83">
        <v>2017</v>
      </c>
      <c r="F14" s="83">
        <v>100.5</v>
      </c>
      <c r="G14" s="71"/>
    </row>
    <row r="15" spans="2:19" ht="18" customHeight="1">
      <c r="B15" s="71" t="s">
        <v>254</v>
      </c>
      <c r="C15" s="82">
        <v>730</v>
      </c>
      <c r="D15" s="82">
        <v>0</v>
      </c>
      <c r="E15" s="83">
        <v>730</v>
      </c>
      <c r="F15" s="83">
        <v>87529.98</v>
      </c>
      <c r="G15" s="71"/>
      <c r="R15" s="111"/>
      <c r="S15" s="111"/>
    </row>
    <row r="16" spans="2:19" ht="18" customHeight="1">
      <c r="B16" s="71" t="s">
        <v>255</v>
      </c>
      <c r="C16" s="82">
        <v>11007</v>
      </c>
      <c r="D16" s="82">
        <v>37</v>
      </c>
      <c r="E16" s="83">
        <v>11045</v>
      </c>
      <c r="F16" s="83"/>
      <c r="G16" s="71"/>
      <c r="R16" s="111"/>
      <c r="S16" s="111"/>
    </row>
    <row r="17" spans="2:20" ht="18" customHeight="1" thickBot="1">
      <c r="B17" s="71" t="s">
        <v>256</v>
      </c>
      <c r="C17" s="82">
        <v>64</v>
      </c>
      <c r="D17" s="82">
        <v>300</v>
      </c>
      <c r="E17" s="83">
        <v>365</v>
      </c>
      <c r="F17" s="83"/>
      <c r="G17" s="71"/>
      <c r="R17" s="111"/>
      <c r="S17" s="111"/>
    </row>
    <row r="18" spans="2:20" s="42" customFormat="1" ht="24" customHeight="1" thickBot="1">
      <c r="B18" s="38" t="s">
        <v>74</v>
      </c>
      <c r="C18" s="67">
        <v>174352</v>
      </c>
      <c r="D18" s="67">
        <v>43950</v>
      </c>
      <c r="E18" s="124">
        <v>218305</v>
      </c>
      <c r="F18" s="124">
        <v>1150576.04</v>
      </c>
      <c r="G18" s="281"/>
      <c r="R18" s="49"/>
      <c r="S18" s="49"/>
      <c r="T18" s="210"/>
    </row>
    <row r="19" spans="2:20" ht="21.75" customHeight="1" thickTop="1">
      <c r="B19" s="81" t="s">
        <v>80</v>
      </c>
      <c r="C19" s="82"/>
      <c r="D19" s="82"/>
      <c r="E19" s="83"/>
      <c r="F19" s="83"/>
      <c r="G19" s="71"/>
    </row>
    <row r="20" spans="2:20" ht="21" hidden="1" customHeight="1">
      <c r="B20" s="71" t="s">
        <v>257</v>
      </c>
      <c r="C20" s="82">
        <v>0</v>
      </c>
      <c r="D20" s="82">
        <v>36</v>
      </c>
      <c r="E20" s="83">
        <v>36</v>
      </c>
      <c r="F20" s="83">
        <v>4603.78</v>
      </c>
      <c r="G20" s="71"/>
    </row>
    <row r="21" spans="2:20" ht="21" customHeight="1">
      <c r="B21" s="71" t="s">
        <v>258</v>
      </c>
      <c r="C21" s="82">
        <v>2577</v>
      </c>
      <c r="D21" s="82">
        <v>0</v>
      </c>
      <c r="E21" s="83">
        <v>2577</v>
      </c>
      <c r="F21" s="83">
        <v>862571.19</v>
      </c>
      <c r="G21" s="71"/>
    </row>
    <row r="22" spans="2:20" ht="21" customHeight="1">
      <c r="B22" s="71" t="s">
        <v>259</v>
      </c>
      <c r="C22" s="82">
        <v>0</v>
      </c>
      <c r="D22" s="82">
        <v>0</v>
      </c>
      <c r="E22" s="83">
        <v>0</v>
      </c>
      <c r="F22" s="83">
        <v>3521.31</v>
      </c>
      <c r="G22" s="71"/>
    </row>
    <row r="23" spans="2:20" ht="21" customHeight="1">
      <c r="B23" s="71" t="s">
        <v>260</v>
      </c>
      <c r="C23" s="82">
        <v>38961</v>
      </c>
      <c r="D23" s="82">
        <v>27496</v>
      </c>
      <c r="E23" s="83">
        <v>66457</v>
      </c>
      <c r="F23" s="83">
        <v>3323.63</v>
      </c>
      <c r="G23" s="71"/>
    </row>
    <row r="24" spans="2:20" ht="21" customHeight="1">
      <c r="B24" s="71" t="s">
        <v>261</v>
      </c>
      <c r="C24" s="82">
        <v>1275</v>
      </c>
      <c r="D24" s="82">
        <v>1424</v>
      </c>
      <c r="E24" s="83">
        <v>2699</v>
      </c>
      <c r="F24" s="83" t="e">
        <v>#REF!</v>
      </c>
      <c r="G24" s="71"/>
    </row>
    <row r="25" spans="2:20" ht="21" customHeight="1">
      <c r="B25" s="71" t="s">
        <v>161</v>
      </c>
      <c r="C25" s="82">
        <v>44484</v>
      </c>
      <c r="D25" s="82">
        <v>0</v>
      </c>
      <c r="E25" s="83">
        <v>44484</v>
      </c>
      <c r="F25" s="83">
        <v>74385.649999999994</v>
      </c>
      <c r="G25" s="71"/>
    </row>
    <row r="26" spans="2:20" ht="21" customHeight="1">
      <c r="B26" s="71" t="s">
        <v>262</v>
      </c>
      <c r="C26" s="82">
        <v>182</v>
      </c>
      <c r="D26" s="82">
        <v>142</v>
      </c>
      <c r="E26" s="83">
        <v>324</v>
      </c>
      <c r="F26" s="83"/>
      <c r="G26" s="71"/>
    </row>
    <row r="27" spans="2:20" ht="21" customHeight="1">
      <c r="B27" s="71" t="s">
        <v>263</v>
      </c>
      <c r="C27" s="82">
        <v>369</v>
      </c>
      <c r="D27" s="82">
        <v>0</v>
      </c>
      <c r="E27" s="83">
        <v>369</v>
      </c>
      <c r="F27" s="83"/>
      <c r="G27" s="71"/>
    </row>
    <row r="28" spans="2:20" ht="21" customHeight="1">
      <c r="B28" s="71" t="s">
        <v>264</v>
      </c>
      <c r="C28" s="82">
        <v>603</v>
      </c>
      <c r="D28" s="82">
        <v>0</v>
      </c>
      <c r="E28" s="83">
        <v>603</v>
      </c>
      <c r="F28" s="83"/>
      <c r="G28" s="71"/>
    </row>
    <row r="29" spans="2:20" s="42" customFormat="1" ht="24" customHeight="1" thickBot="1">
      <c r="B29" s="43" t="s">
        <v>75</v>
      </c>
      <c r="C29" s="68">
        <v>88451</v>
      </c>
      <c r="D29" s="68">
        <v>29098</v>
      </c>
      <c r="E29" s="125">
        <v>117549</v>
      </c>
      <c r="F29" s="125" t="e">
        <v>#REF!</v>
      </c>
      <c r="G29" s="281"/>
    </row>
    <row r="30" spans="2:20" ht="15.75">
      <c r="B30" s="81" t="s">
        <v>81</v>
      </c>
      <c r="C30" s="82"/>
      <c r="D30" s="82"/>
      <c r="E30" s="83"/>
      <c r="F30" s="83"/>
      <c r="G30" s="71"/>
    </row>
    <row r="31" spans="2:20" ht="18" customHeight="1">
      <c r="B31" s="71" t="s">
        <v>265</v>
      </c>
      <c r="C31" s="82">
        <v>13633</v>
      </c>
      <c r="D31" s="82">
        <v>3165</v>
      </c>
      <c r="E31" s="83">
        <v>16798</v>
      </c>
      <c r="F31" s="83"/>
      <c r="G31" s="71"/>
    </row>
    <row r="32" spans="2:20" ht="18" customHeight="1">
      <c r="B32" s="71" t="s">
        <v>266</v>
      </c>
      <c r="C32" s="82">
        <v>22767</v>
      </c>
      <c r="D32" s="82">
        <v>8820</v>
      </c>
      <c r="E32" s="83">
        <v>31587</v>
      </c>
      <c r="F32" s="83"/>
      <c r="G32" s="71"/>
    </row>
    <row r="33" spans="2:7" ht="18" customHeight="1">
      <c r="B33" s="71" t="s">
        <v>267</v>
      </c>
      <c r="C33" s="82">
        <v>0</v>
      </c>
      <c r="D33" s="82">
        <v>0</v>
      </c>
      <c r="E33" s="83">
        <v>0</v>
      </c>
      <c r="F33" s="83"/>
      <c r="G33" s="71"/>
    </row>
    <row r="34" spans="2:7" ht="18" customHeight="1">
      <c r="B34" s="71" t="s">
        <v>268</v>
      </c>
      <c r="C34" s="82">
        <v>0</v>
      </c>
      <c r="D34" s="82">
        <v>0</v>
      </c>
      <c r="E34" s="83">
        <v>0</v>
      </c>
      <c r="F34" s="83"/>
      <c r="G34" s="71"/>
    </row>
    <row r="35" spans="2:7" ht="18" customHeight="1">
      <c r="B35" s="71" t="s">
        <v>269</v>
      </c>
      <c r="C35" s="82">
        <v>22642</v>
      </c>
      <c r="D35" s="82">
        <v>1203</v>
      </c>
      <c r="E35" s="83">
        <v>23845</v>
      </c>
      <c r="F35" s="83"/>
      <c r="G35" s="71"/>
    </row>
    <row r="36" spans="2:7" ht="18" customHeight="1">
      <c r="B36" s="71" t="s">
        <v>270</v>
      </c>
      <c r="C36" s="82">
        <v>16399</v>
      </c>
      <c r="D36" s="82">
        <v>0</v>
      </c>
      <c r="E36" s="83">
        <v>16399</v>
      </c>
      <c r="F36" s="83"/>
      <c r="G36" s="71"/>
    </row>
    <row r="37" spans="2:7" ht="18" customHeight="1">
      <c r="B37" s="71" t="s">
        <v>271</v>
      </c>
      <c r="C37" s="82">
        <v>10463</v>
      </c>
      <c r="D37" s="82">
        <v>1663</v>
      </c>
      <c r="E37" s="83">
        <v>12126</v>
      </c>
      <c r="F37" s="83"/>
      <c r="G37" s="71"/>
    </row>
    <row r="38" spans="2:7" s="42" customFormat="1" ht="24" customHeight="1" thickBot="1">
      <c r="B38" s="43" t="s">
        <v>76</v>
      </c>
      <c r="C38" s="68">
        <v>85904</v>
      </c>
      <c r="D38" s="68">
        <v>14851</v>
      </c>
      <c r="E38" s="125">
        <v>100755</v>
      </c>
      <c r="F38" s="125">
        <v>0</v>
      </c>
      <c r="G38" s="281"/>
    </row>
    <row r="39" spans="2:7" s="42" customFormat="1" ht="24" customHeight="1" thickBot="1">
      <c r="B39" s="46" t="s">
        <v>77</v>
      </c>
      <c r="C39" s="67">
        <v>174355</v>
      </c>
      <c r="D39" s="67">
        <v>43949</v>
      </c>
      <c r="E39" s="124">
        <v>218304</v>
      </c>
      <c r="F39" s="124" t="e">
        <v>#REF!</v>
      </c>
      <c r="G39" s="281"/>
    </row>
    <row r="40" spans="2:7" ht="13.5" thickTop="1">
      <c r="B40" s="235" t="s">
        <v>272</v>
      </c>
    </row>
    <row r="41" spans="2:7">
      <c r="B41" s="235"/>
      <c r="F41" s="82" t="e">
        <v>#REF!</v>
      </c>
    </row>
    <row r="46" spans="2:7">
      <c r="C46" s="82"/>
      <c r="D46" s="82"/>
      <c r="E46" s="82">
        <v>1</v>
      </c>
    </row>
    <row r="47" spans="2:7">
      <c r="E47" s="49">
        <v>0</v>
      </c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topLeftCell="B1" zoomScale="80" zoomScaleNormal="80" workbookViewId="0">
      <selection activeCell="C7" sqref="C7"/>
    </sheetView>
  </sheetViews>
  <sheetFormatPr baseColWidth="10" defaultColWidth="11.42578125" defaultRowHeight="12.75"/>
  <cols>
    <col min="1" max="2" width="1.28515625" style="49" customWidth="1"/>
    <col min="3" max="3" width="43.85546875" style="49" customWidth="1"/>
    <col min="4" max="4" width="20.42578125" style="105" customWidth="1"/>
    <col min="5" max="5" width="18.5703125" style="49" customWidth="1"/>
    <col min="6" max="6" width="19.42578125" style="49" hidden="1" customWidth="1"/>
    <col min="7" max="7" width="17.28515625" style="49" hidden="1" customWidth="1"/>
    <col min="8" max="8" width="19" style="49" hidden="1" customWidth="1"/>
    <col min="9" max="16384" width="11.42578125" style="49"/>
  </cols>
  <sheetData>
    <row r="1" spans="3:14" ht="13.5" customHeight="1">
      <c r="C1" s="367" t="s">
        <v>27</v>
      </c>
      <c r="D1" s="367"/>
      <c r="E1" s="278"/>
      <c r="F1" s="278"/>
      <c r="G1" s="275"/>
    </row>
    <row r="2" spans="3:14" ht="13.5" customHeight="1">
      <c r="C2" s="367"/>
      <c r="D2" s="367"/>
      <c r="E2" s="278"/>
      <c r="F2" s="278"/>
      <c r="G2" s="275"/>
    </row>
    <row r="3" spans="3:14" ht="20.25">
      <c r="C3" s="369" t="s">
        <v>195</v>
      </c>
      <c r="D3" s="369"/>
      <c r="E3" s="369"/>
      <c r="F3" s="369"/>
      <c r="G3" s="369"/>
      <c r="H3" s="369"/>
    </row>
    <row r="4" spans="3:14" ht="23.25">
      <c r="C4" s="383" t="s">
        <v>99</v>
      </c>
      <c r="D4" s="383"/>
      <c r="E4" s="383"/>
      <c r="F4" s="383"/>
      <c r="G4" s="383"/>
      <c r="H4" s="383"/>
    </row>
    <row r="5" spans="3:14" ht="18.75">
      <c r="C5" s="401" t="s">
        <v>273</v>
      </c>
      <c r="D5" s="401"/>
      <c r="E5" s="401"/>
      <c r="F5" s="401"/>
      <c r="G5" s="401"/>
      <c r="H5" s="401"/>
      <c r="I5" s="171"/>
      <c r="J5" s="171"/>
      <c r="K5" s="171"/>
      <c r="L5" s="171"/>
      <c r="M5" s="171"/>
      <c r="N5" s="171"/>
    </row>
    <row r="6" spans="3:14" ht="13.5" thickBot="1">
      <c r="C6" s="393" t="s">
        <v>78</v>
      </c>
      <c r="D6" s="393"/>
      <c r="E6" s="393"/>
      <c r="F6" s="393"/>
      <c r="G6" s="393"/>
      <c r="H6" s="393"/>
    </row>
    <row r="7" spans="3:14" s="69" customFormat="1" ht="54.75" customHeight="1" thickTop="1" thickBot="1">
      <c r="C7" s="296" t="s">
        <v>98</v>
      </c>
      <c r="D7" s="297" t="s">
        <v>278</v>
      </c>
      <c r="E7" s="297" t="s">
        <v>279</v>
      </c>
      <c r="F7" s="298" t="s">
        <v>21</v>
      </c>
      <c r="G7" s="121" t="e">
        <v>#REF!</v>
      </c>
      <c r="H7" s="121" t="e">
        <v>#REF!</v>
      </c>
      <c r="I7" s="343"/>
    </row>
    <row r="8" spans="3:14" ht="18" customHeight="1" thickTop="1">
      <c r="C8" s="71" t="s">
        <v>192</v>
      </c>
      <c r="D8" s="335">
        <v>93.92</v>
      </c>
      <c r="E8" s="335">
        <v>0</v>
      </c>
      <c r="F8" s="336">
        <v>93.92</v>
      </c>
      <c r="G8" s="107" t="e">
        <v>#REF!</v>
      </c>
      <c r="H8" s="107" t="e">
        <v>#REF!</v>
      </c>
      <c r="I8" s="197"/>
      <c r="J8" s="74"/>
    </row>
    <row r="9" spans="3:14" ht="18" customHeight="1">
      <c r="C9" s="71" t="s">
        <v>193</v>
      </c>
      <c r="D9" s="335">
        <v>3520.42</v>
      </c>
      <c r="E9" s="335">
        <v>31.58</v>
      </c>
      <c r="F9" s="336">
        <v>3552.01</v>
      </c>
      <c r="G9" s="107" t="e">
        <v>#REF!</v>
      </c>
      <c r="H9" s="107" t="e">
        <v>#REF!</v>
      </c>
      <c r="I9" s="71"/>
      <c r="J9" s="74"/>
    </row>
    <row r="10" spans="3:14" ht="18" customHeight="1">
      <c r="C10" s="71" t="s">
        <v>118</v>
      </c>
      <c r="D10" s="335">
        <v>0.44</v>
      </c>
      <c r="E10" s="335">
        <v>0</v>
      </c>
      <c r="F10" s="336">
        <v>0.44</v>
      </c>
      <c r="G10" s="107" t="e">
        <v>#REF!</v>
      </c>
      <c r="H10" s="107" t="e">
        <v>#REF!</v>
      </c>
      <c r="I10" s="71"/>
      <c r="J10" s="74"/>
    </row>
    <row r="11" spans="3:14" ht="18" customHeight="1">
      <c r="C11" s="71" t="s">
        <v>280</v>
      </c>
      <c r="D11" s="335">
        <v>0</v>
      </c>
      <c r="E11" s="335">
        <v>-30.6</v>
      </c>
      <c r="F11" s="336">
        <v>-30.6</v>
      </c>
      <c r="G11" s="107"/>
      <c r="H11" s="107"/>
      <c r="I11" s="71"/>
      <c r="J11" s="74"/>
    </row>
    <row r="12" spans="3:14" ht="18" customHeight="1">
      <c r="C12" s="71" t="s">
        <v>94</v>
      </c>
      <c r="D12" s="335">
        <v>3993.05</v>
      </c>
      <c r="E12" s="335">
        <v>1117.6199999999999</v>
      </c>
      <c r="F12" s="336">
        <v>5110.67</v>
      </c>
      <c r="G12" s="107" t="e">
        <v>#REF!</v>
      </c>
      <c r="H12" s="107" t="e">
        <v>#REF!</v>
      </c>
      <c r="I12" s="71"/>
      <c r="J12" s="74"/>
    </row>
    <row r="13" spans="3:14" ht="24" customHeight="1" thickBot="1">
      <c r="C13" s="43" t="s">
        <v>166</v>
      </c>
      <c r="D13" s="337">
        <v>566.11000000000013</v>
      </c>
      <c r="E13" s="337">
        <v>1116.6399999999999</v>
      </c>
      <c r="F13" s="338">
        <v>1682.7399999999998</v>
      </c>
      <c r="G13" s="51" t="e">
        <v>#REF!</v>
      </c>
      <c r="H13" s="51" t="e">
        <v>#REF!</v>
      </c>
      <c r="I13" s="71"/>
      <c r="J13" s="74"/>
    </row>
    <row r="14" spans="3:14" ht="18" customHeight="1">
      <c r="C14" s="71" t="s">
        <v>281</v>
      </c>
      <c r="D14" s="335">
        <v>716.38</v>
      </c>
      <c r="E14" s="335">
        <v>1150.97</v>
      </c>
      <c r="F14" s="336">
        <v>1867.35</v>
      </c>
      <c r="G14" s="107" t="e">
        <v>#REF!</v>
      </c>
      <c r="H14" s="107" t="e">
        <v>#REF!</v>
      </c>
      <c r="I14" s="71"/>
      <c r="J14" s="74"/>
    </row>
    <row r="15" spans="3:14" ht="18" customHeight="1">
      <c r="C15" s="71" t="s">
        <v>92</v>
      </c>
      <c r="D15" s="335">
        <v>1821.22</v>
      </c>
      <c r="E15" s="335">
        <v>1070.8499999999999</v>
      </c>
      <c r="F15" s="336">
        <v>2892.06</v>
      </c>
      <c r="G15" s="107" t="e">
        <v>#REF!</v>
      </c>
      <c r="H15" s="107" t="e">
        <v>#REF!</v>
      </c>
      <c r="I15" s="71"/>
      <c r="J15" s="74"/>
    </row>
    <row r="16" spans="3:14" ht="18" customHeight="1">
      <c r="C16" s="71" t="s">
        <v>169</v>
      </c>
      <c r="D16" s="335">
        <v>12869.97</v>
      </c>
      <c r="E16" s="335">
        <v>3666.29</v>
      </c>
      <c r="F16" s="336">
        <v>16536.25</v>
      </c>
      <c r="G16" s="107"/>
      <c r="H16" s="107"/>
      <c r="I16" s="71"/>
      <c r="J16" s="74"/>
    </row>
    <row r="17" spans="3:21" s="42" customFormat="1" ht="24" customHeight="1" thickBot="1">
      <c r="C17" s="43" t="s">
        <v>119</v>
      </c>
      <c r="D17" s="337">
        <v>10898.48</v>
      </c>
      <c r="E17" s="337">
        <v>2561.1099999999997</v>
      </c>
      <c r="F17" s="338">
        <v>13459.58</v>
      </c>
      <c r="G17" s="51" t="e">
        <v>#REF!</v>
      </c>
      <c r="H17" s="51" t="e">
        <v>#REF!</v>
      </c>
      <c r="I17" s="281"/>
      <c r="J17" s="74"/>
      <c r="T17" s="210"/>
      <c r="U17" s="210"/>
    </row>
    <row r="18" spans="3:21" ht="18" customHeight="1">
      <c r="C18" s="71" t="s">
        <v>94</v>
      </c>
      <c r="D18" s="335">
        <v>62.02</v>
      </c>
      <c r="E18" s="335">
        <v>0.57999999999999996</v>
      </c>
      <c r="F18" s="336">
        <v>62.6</v>
      </c>
      <c r="G18" s="107" t="e">
        <v>#REF!</v>
      </c>
      <c r="H18" s="107" t="e">
        <v>#REF!</v>
      </c>
      <c r="I18" s="71"/>
      <c r="J18" s="74"/>
    </row>
    <row r="19" spans="3:21" ht="18" customHeight="1">
      <c r="C19" s="71" t="s">
        <v>95</v>
      </c>
      <c r="D19" s="335">
        <v>291.63</v>
      </c>
      <c r="E19" s="335">
        <v>0</v>
      </c>
      <c r="F19" s="336">
        <v>291.63</v>
      </c>
      <c r="G19" s="107" t="e">
        <v>#REF!</v>
      </c>
      <c r="H19" s="107" t="e">
        <v>#REF!</v>
      </c>
      <c r="I19" s="71"/>
      <c r="J19" s="74"/>
    </row>
    <row r="20" spans="3:21" s="48" customFormat="1" ht="21.75" customHeight="1" thickBot="1">
      <c r="C20" s="47" t="s">
        <v>120</v>
      </c>
      <c r="D20" s="337">
        <v>10668.87</v>
      </c>
      <c r="E20" s="337">
        <v>2561.6899999999996</v>
      </c>
      <c r="F20" s="338">
        <v>13230.550000000001</v>
      </c>
      <c r="G20" s="51" t="e">
        <v>#REF!</v>
      </c>
      <c r="H20" s="51" t="e">
        <v>#REF!</v>
      </c>
      <c r="I20" s="286"/>
      <c r="J20" s="74"/>
    </row>
    <row r="21" spans="3:21" ht="18" customHeight="1">
      <c r="C21" s="71" t="s">
        <v>97</v>
      </c>
      <c r="D21" s="335">
        <v>205.86</v>
      </c>
      <c r="E21" s="335">
        <v>898.83</v>
      </c>
      <c r="F21" s="336">
        <v>1104.69</v>
      </c>
      <c r="G21" s="107" t="e">
        <v>#REF!</v>
      </c>
      <c r="H21" s="107" t="e">
        <v>#REF!</v>
      </c>
      <c r="I21" s="71"/>
      <c r="J21" s="74"/>
    </row>
    <row r="22" spans="3:21" s="48" customFormat="1" ht="21.75" customHeight="1" thickBot="1">
      <c r="C22" s="122" t="s">
        <v>121</v>
      </c>
      <c r="D22" s="339">
        <v>10463.01</v>
      </c>
      <c r="E22" s="339">
        <v>1662.8599999999997</v>
      </c>
      <c r="F22" s="340">
        <v>12125.86</v>
      </c>
      <c r="G22" s="123" t="e">
        <v>#REF!</v>
      </c>
      <c r="H22" s="123" t="e">
        <v>#REF!</v>
      </c>
      <c r="I22" s="282"/>
      <c r="J22" s="74"/>
    </row>
    <row r="23" spans="3:21" ht="13.5" thickTop="1">
      <c r="C23" s="235" t="s">
        <v>244</v>
      </c>
      <c r="E23" s="105"/>
      <c r="F23" s="208"/>
      <c r="G23" s="105"/>
      <c r="H23" s="105"/>
    </row>
    <row r="24" spans="3:21">
      <c r="C24" s="235"/>
    </row>
    <row r="26" spans="3:21">
      <c r="E26" s="105"/>
      <c r="F26" s="105"/>
      <c r="G26" s="105"/>
      <c r="H26" s="105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4"/>
  <sheetViews>
    <sheetView showGridLines="0" showZeros="0" zoomScale="80" zoomScaleNormal="80" workbookViewId="0">
      <pane ySplit="4" topLeftCell="A5" activePane="bottomLeft" state="frozen"/>
      <selection pane="bottomLeft"/>
    </sheetView>
  </sheetViews>
  <sheetFormatPr baseColWidth="10" defaultRowHeight="12.75"/>
  <cols>
    <col min="1" max="1" width="15.7109375" customWidth="1"/>
    <col min="2" max="3" width="14" customWidth="1"/>
    <col min="4" max="4" width="4" customWidth="1"/>
    <col min="5" max="5" width="15.7109375" customWidth="1"/>
    <col min="6" max="7" width="14" customWidth="1"/>
    <col min="8" max="8" width="4" customWidth="1"/>
    <col min="9" max="9" width="15.7109375" customWidth="1"/>
    <col min="10" max="11" width="14" style="182" customWidth="1"/>
    <col min="12" max="12" width="4" customWidth="1"/>
    <col min="13" max="13" width="15.7109375" customWidth="1"/>
    <col min="14" max="15" width="14" customWidth="1"/>
    <col min="16" max="16" width="4" customWidth="1"/>
    <col min="17" max="17" width="15.7109375" customWidth="1"/>
    <col min="18" max="19" width="14" customWidth="1"/>
    <col min="20" max="20" width="4" customWidth="1"/>
    <col min="21" max="21" width="15.7109375" customWidth="1"/>
    <col min="22" max="23" width="12.85546875" bestFit="1" customWidth="1"/>
    <col min="24" max="24" width="5.42578125" customWidth="1"/>
    <col min="25" max="25" width="15.7109375" customWidth="1"/>
    <col min="26" max="26" width="13.42578125" bestFit="1" customWidth="1"/>
    <col min="27" max="27" width="13.85546875" bestFit="1" customWidth="1"/>
    <col min="28" max="28" width="4.28515625" customWidth="1"/>
    <col min="29" max="29" width="15.7109375" customWidth="1"/>
    <col min="30" max="30" width="12" bestFit="1" customWidth="1"/>
    <col min="31" max="31" width="13.85546875" bestFit="1" customWidth="1"/>
    <col min="32" max="32" width="4.28515625" customWidth="1"/>
    <col min="33" max="33" width="15.7109375" customWidth="1"/>
    <col min="34" max="35" width="14.28515625" bestFit="1" customWidth="1"/>
    <col min="36" max="36" width="4.28515625" customWidth="1"/>
    <col min="37" max="37" width="15.7109375" customWidth="1"/>
    <col min="38" max="38" width="15" bestFit="1" customWidth="1"/>
    <col min="39" max="39" width="15.42578125" bestFit="1" customWidth="1"/>
    <col min="41" max="41" width="16.42578125" customWidth="1"/>
  </cols>
  <sheetData>
    <row r="1" spans="1:46">
      <c r="F1" t="s">
        <v>203</v>
      </c>
    </row>
    <row r="2" spans="1:46">
      <c r="A2" s="12" t="s">
        <v>27</v>
      </c>
    </row>
    <row r="3" spans="1:46" ht="6.75" customHeight="1" thickBot="1"/>
    <row r="4" spans="1:46" s="2" customFormat="1" ht="16.5" customHeight="1" thickTop="1" thickBot="1">
      <c r="A4" s="50"/>
      <c r="B4" s="406" t="s">
        <v>170</v>
      </c>
      <c r="C4" s="407"/>
      <c r="D4" s="33"/>
      <c r="E4" s="50"/>
      <c r="F4" s="406" t="s">
        <v>171</v>
      </c>
      <c r="G4" s="407"/>
      <c r="H4" s="33"/>
      <c r="I4" s="50"/>
      <c r="J4" s="406" t="s">
        <v>172</v>
      </c>
      <c r="K4" s="407"/>
      <c r="L4" s="33"/>
      <c r="M4" s="50"/>
      <c r="N4" s="228" t="s">
        <v>67</v>
      </c>
      <c r="O4" s="229"/>
      <c r="P4" s="33"/>
      <c r="Q4" s="50"/>
      <c r="R4" s="406" t="s">
        <v>64</v>
      </c>
      <c r="S4" s="407"/>
      <c r="U4" s="50"/>
      <c r="V4" s="406" t="s">
        <v>15</v>
      </c>
      <c r="W4" s="407"/>
      <c r="Y4" s="50"/>
      <c r="Z4" s="406" t="s">
        <v>169</v>
      </c>
      <c r="AA4" s="407"/>
      <c r="AC4" s="50"/>
      <c r="AD4" s="406" t="s">
        <v>17</v>
      </c>
      <c r="AE4" s="407"/>
      <c r="AG4" s="50"/>
      <c r="AH4" s="402" t="s">
        <v>8</v>
      </c>
      <c r="AI4" s="403"/>
      <c r="AK4" s="50"/>
      <c r="AL4" s="402" t="s">
        <v>71</v>
      </c>
      <c r="AM4" s="403"/>
    </row>
    <row r="5" spans="1:46" s="5" customFormat="1" ht="15" customHeight="1" thickTop="1" thickBot="1">
      <c r="A5" s="50" t="s">
        <v>9</v>
      </c>
      <c r="B5" s="3">
        <v>45626</v>
      </c>
      <c r="C5" s="4">
        <v>45991</v>
      </c>
      <c r="D5" s="13"/>
      <c r="E5" s="50" t="s">
        <v>9</v>
      </c>
      <c r="F5" s="3">
        <v>45626</v>
      </c>
      <c r="G5" s="4">
        <v>45991</v>
      </c>
      <c r="H5" s="13"/>
      <c r="I5" s="50"/>
      <c r="J5" s="3">
        <v>45626</v>
      </c>
      <c r="K5" s="4">
        <v>45991</v>
      </c>
      <c r="L5" s="13"/>
      <c r="M5" s="50"/>
      <c r="N5" s="3">
        <v>45626</v>
      </c>
      <c r="O5" s="4">
        <v>45991</v>
      </c>
      <c r="P5" s="13"/>
      <c r="Q5" s="50"/>
      <c r="R5" s="3">
        <v>45626</v>
      </c>
      <c r="S5" s="4">
        <v>45991</v>
      </c>
      <c r="U5" s="50"/>
      <c r="V5" s="3">
        <v>45626</v>
      </c>
      <c r="W5" s="4">
        <v>45991</v>
      </c>
      <c r="Y5" s="50"/>
      <c r="Z5" s="3">
        <v>45626</v>
      </c>
      <c r="AA5" s="4">
        <v>45991</v>
      </c>
      <c r="AC5" s="50"/>
      <c r="AD5" s="3">
        <v>45626</v>
      </c>
      <c r="AE5" s="4">
        <v>45991</v>
      </c>
      <c r="AG5" s="50" t="s">
        <v>9</v>
      </c>
      <c r="AH5" s="3">
        <v>45626</v>
      </c>
      <c r="AI5" s="4">
        <v>45991</v>
      </c>
      <c r="AK5" s="50" t="s">
        <v>9</v>
      </c>
      <c r="AL5" s="3">
        <v>45626</v>
      </c>
      <c r="AM5" s="4">
        <v>45991</v>
      </c>
      <c r="AN5" s="13"/>
      <c r="AO5"/>
      <c r="AP5" s="14"/>
      <c r="AQ5" s="14"/>
      <c r="AR5"/>
      <c r="AS5"/>
      <c r="AT5"/>
    </row>
    <row r="6" spans="1:46" ht="13.5" customHeight="1" thickTop="1">
      <c r="A6" s="71" t="s">
        <v>31</v>
      </c>
      <c r="B6" s="88">
        <v>3198648.64</v>
      </c>
      <c r="C6" s="89">
        <v>2943611.42</v>
      </c>
      <c r="D6" s="89"/>
      <c r="E6" s="71" t="s">
        <v>132</v>
      </c>
      <c r="F6" s="88">
        <v>1029849.99</v>
      </c>
      <c r="G6" s="89">
        <v>1474863.7</v>
      </c>
      <c r="H6" s="89"/>
      <c r="I6" s="71" t="s">
        <v>216</v>
      </c>
      <c r="J6" s="321" t="s">
        <v>282</v>
      </c>
      <c r="K6" s="322">
        <v>1.0626</v>
      </c>
      <c r="L6" s="89"/>
      <c r="M6" s="71" t="s">
        <v>33</v>
      </c>
      <c r="N6" s="88">
        <v>314007.75</v>
      </c>
      <c r="O6" s="89">
        <v>322259.59999999998</v>
      </c>
      <c r="P6" s="89"/>
      <c r="Q6" s="71" t="s">
        <v>31</v>
      </c>
      <c r="R6" s="88">
        <v>760065.95</v>
      </c>
      <c r="S6" s="89">
        <v>740753.28</v>
      </c>
      <c r="U6" s="71" t="s">
        <v>133</v>
      </c>
      <c r="V6" s="88">
        <v>58388.81</v>
      </c>
      <c r="W6" s="89">
        <v>118062.73</v>
      </c>
      <c r="Y6" s="71" t="s">
        <v>132</v>
      </c>
      <c r="Z6" s="88">
        <v>223835.99</v>
      </c>
      <c r="AA6" s="89">
        <v>236089.93</v>
      </c>
      <c r="AC6" s="71" t="s">
        <v>34</v>
      </c>
      <c r="AD6" s="88">
        <v>190499.35</v>
      </c>
      <c r="AE6" s="89">
        <v>193546.86</v>
      </c>
      <c r="AF6" s="323"/>
      <c r="AG6" s="71" t="s">
        <v>34</v>
      </c>
      <c r="AH6" s="88">
        <v>190499.35</v>
      </c>
      <c r="AI6" s="89">
        <v>193546.86</v>
      </c>
      <c r="AK6" s="71" t="s">
        <v>31</v>
      </c>
      <c r="AL6" s="88">
        <v>5951295.3099999996</v>
      </c>
      <c r="AM6" s="89">
        <v>5983964.4100000001</v>
      </c>
      <c r="AN6" s="17"/>
      <c r="AQ6" s="17"/>
      <c r="AS6" s="15"/>
      <c r="AT6" s="15"/>
    </row>
    <row r="7" spans="1:46" ht="13.5" customHeight="1">
      <c r="A7" s="71" t="s">
        <v>132</v>
      </c>
      <c r="B7" s="88">
        <v>2710441.33</v>
      </c>
      <c r="C7" s="89">
        <v>2807791.83</v>
      </c>
      <c r="D7" s="89"/>
      <c r="E7" s="71" t="s">
        <v>31</v>
      </c>
      <c r="F7" s="88">
        <v>1577592.57</v>
      </c>
      <c r="G7" s="89">
        <v>1375293.71</v>
      </c>
      <c r="H7" s="89"/>
      <c r="I7" s="71" t="s">
        <v>132</v>
      </c>
      <c r="J7" s="325">
        <v>0.65439999999999998</v>
      </c>
      <c r="K7" s="322">
        <v>0.72570000000000001</v>
      </c>
      <c r="L7" s="89"/>
      <c r="M7" s="71" t="s">
        <v>164</v>
      </c>
      <c r="N7" s="88">
        <v>304171.59000000003</v>
      </c>
      <c r="O7" s="89">
        <v>317240.98</v>
      </c>
      <c r="P7" s="89"/>
      <c r="Q7" s="191" t="s">
        <v>146</v>
      </c>
      <c r="R7" s="88">
        <v>434501.64</v>
      </c>
      <c r="S7" s="89">
        <v>553732.43000000005</v>
      </c>
      <c r="U7" s="71" t="s">
        <v>0</v>
      </c>
      <c r="V7" s="88">
        <v>23950.36</v>
      </c>
      <c r="W7" s="89">
        <v>78116.09</v>
      </c>
      <c r="Y7" s="71" t="s">
        <v>31</v>
      </c>
      <c r="Z7" s="88">
        <v>228090.75</v>
      </c>
      <c r="AA7" s="89">
        <v>228797.13</v>
      </c>
      <c r="AC7" s="71" t="s">
        <v>133</v>
      </c>
      <c r="AD7" s="88">
        <v>146199.47</v>
      </c>
      <c r="AE7" s="89">
        <v>150802.46</v>
      </c>
      <c r="AF7" s="323"/>
      <c r="AG7" s="71" t="s">
        <v>133</v>
      </c>
      <c r="AH7" s="88">
        <v>146199.47</v>
      </c>
      <c r="AI7" s="89">
        <v>150802.46</v>
      </c>
      <c r="AK7" s="71" t="s">
        <v>132</v>
      </c>
      <c r="AL7" s="88">
        <v>5036059.5599999996</v>
      </c>
      <c r="AM7" s="89">
        <v>5378415.3899999997</v>
      </c>
      <c r="AN7" s="17"/>
      <c r="AQ7" s="17"/>
      <c r="AS7" s="15"/>
      <c r="AT7" s="15"/>
    </row>
    <row r="8" spans="1:46" ht="13.5" customHeight="1">
      <c r="A8" s="71" t="s">
        <v>30</v>
      </c>
      <c r="B8" s="88">
        <v>1709319.86</v>
      </c>
      <c r="C8" s="89">
        <v>2163696.2200000002</v>
      </c>
      <c r="D8" s="89"/>
      <c r="E8" s="71" t="s">
        <v>34</v>
      </c>
      <c r="F8" s="88">
        <v>937018.86</v>
      </c>
      <c r="G8" s="89">
        <v>938507.45</v>
      </c>
      <c r="H8" s="89"/>
      <c r="I8" s="71" t="s">
        <v>131</v>
      </c>
      <c r="J8" s="321">
        <v>0.72389999999999999</v>
      </c>
      <c r="K8" s="322">
        <v>0.63939999999999997</v>
      </c>
      <c r="L8" s="89"/>
      <c r="M8" s="71" t="s">
        <v>207</v>
      </c>
      <c r="N8" s="88">
        <v>271308.01</v>
      </c>
      <c r="O8" s="89">
        <v>310048.01</v>
      </c>
      <c r="P8" s="89"/>
      <c r="Q8" s="191" t="s">
        <v>205</v>
      </c>
      <c r="R8" s="88">
        <v>251820.64</v>
      </c>
      <c r="S8" s="89">
        <v>367271.72</v>
      </c>
      <c r="U8" s="71" t="s">
        <v>34</v>
      </c>
      <c r="V8" s="88">
        <v>70083.740000000005</v>
      </c>
      <c r="W8" s="89">
        <v>76364.03</v>
      </c>
      <c r="Y8" s="71" t="s">
        <v>164</v>
      </c>
      <c r="Z8" s="88">
        <v>143335.4</v>
      </c>
      <c r="AA8" s="89">
        <v>188781.65</v>
      </c>
      <c r="AC8" s="71" t="s">
        <v>31</v>
      </c>
      <c r="AD8" s="88">
        <v>131414.14000000001</v>
      </c>
      <c r="AE8" s="89">
        <v>149724.6</v>
      </c>
      <c r="AF8" s="323"/>
      <c r="AG8" s="71" t="s">
        <v>31</v>
      </c>
      <c r="AH8" s="88">
        <v>131414.14000000001</v>
      </c>
      <c r="AI8" s="89">
        <v>149724.6</v>
      </c>
      <c r="AK8" s="71" t="s">
        <v>34</v>
      </c>
      <c r="AL8" s="88">
        <v>4582740.67</v>
      </c>
      <c r="AM8" s="89">
        <v>4749550.3099999996</v>
      </c>
      <c r="AN8" s="17"/>
      <c r="AQ8" s="17"/>
      <c r="AS8" s="15"/>
      <c r="AT8" s="15"/>
    </row>
    <row r="9" spans="1:46" ht="13.5" customHeight="1">
      <c r="A9" s="71" t="s">
        <v>164</v>
      </c>
      <c r="B9" s="88">
        <v>2059367.15</v>
      </c>
      <c r="C9" s="89">
        <v>2097009.24</v>
      </c>
      <c r="D9" s="89"/>
      <c r="E9" s="71" t="s">
        <v>164</v>
      </c>
      <c r="F9" s="88">
        <v>675413.59</v>
      </c>
      <c r="G9" s="89">
        <v>923809.78</v>
      </c>
      <c r="H9" s="89"/>
      <c r="I9" s="71" t="s">
        <v>34</v>
      </c>
      <c r="J9" s="321">
        <v>0.59430000000000005</v>
      </c>
      <c r="K9" s="322">
        <v>0.57650000000000001</v>
      </c>
      <c r="L9" s="89"/>
      <c r="M9" s="71" t="s">
        <v>31</v>
      </c>
      <c r="N9" s="88">
        <v>286355.08</v>
      </c>
      <c r="O9" s="89">
        <v>286251.71999999997</v>
      </c>
      <c r="P9" s="89"/>
      <c r="Q9" s="71" t="s">
        <v>132</v>
      </c>
      <c r="R9" s="88">
        <v>305407.62</v>
      </c>
      <c r="S9" s="89">
        <v>354602.5</v>
      </c>
      <c r="T9">
        <v>0</v>
      </c>
      <c r="U9" s="191" t="s">
        <v>146</v>
      </c>
      <c r="V9" s="88">
        <v>29009</v>
      </c>
      <c r="W9" s="89">
        <v>73952.19</v>
      </c>
      <c r="Y9" s="71" t="s">
        <v>34</v>
      </c>
      <c r="Z9" s="88">
        <v>186324.07</v>
      </c>
      <c r="AA9" s="89">
        <v>181210.33</v>
      </c>
      <c r="AC9" s="71" t="s">
        <v>132</v>
      </c>
      <c r="AD9" s="88">
        <v>161856.73000000001</v>
      </c>
      <c r="AE9" s="89">
        <v>126039.48</v>
      </c>
      <c r="AF9" s="323"/>
      <c r="AG9" s="71" t="s">
        <v>132</v>
      </c>
      <c r="AH9" s="88">
        <v>161856.73000000001</v>
      </c>
      <c r="AI9" s="89">
        <v>126039.48</v>
      </c>
      <c r="AK9" s="71" t="s">
        <v>164</v>
      </c>
      <c r="AL9" s="88">
        <v>4152859.68</v>
      </c>
      <c r="AM9" s="89">
        <v>4557084.07</v>
      </c>
      <c r="AN9" s="17"/>
      <c r="AQ9" s="17"/>
      <c r="AS9" s="15"/>
      <c r="AT9" s="15"/>
    </row>
    <row r="10" spans="1:46" ht="13.5" customHeight="1">
      <c r="A10" s="71" t="s">
        <v>33</v>
      </c>
      <c r="B10" s="88">
        <v>1844603.97</v>
      </c>
      <c r="C10" s="89">
        <v>1930505.18</v>
      </c>
      <c r="D10" s="89"/>
      <c r="E10" s="71" t="s">
        <v>30</v>
      </c>
      <c r="F10" s="88">
        <v>774291.95</v>
      </c>
      <c r="G10" s="89">
        <v>891152.26</v>
      </c>
      <c r="H10" s="89"/>
      <c r="I10" s="71" t="s">
        <v>164</v>
      </c>
      <c r="J10" s="321">
        <v>0.58140000000000003</v>
      </c>
      <c r="K10" s="322">
        <v>0.57620000000000005</v>
      </c>
      <c r="L10" s="89"/>
      <c r="M10" s="71" t="s">
        <v>30</v>
      </c>
      <c r="N10" s="88">
        <v>225383.2</v>
      </c>
      <c r="O10" s="89">
        <v>254387.22</v>
      </c>
      <c r="P10" s="89"/>
      <c r="Q10" s="191" t="s">
        <v>204</v>
      </c>
      <c r="R10" s="88">
        <v>233750.64</v>
      </c>
      <c r="S10" s="89">
        <v>329541.51</v>
      </c>
      <c r="U10" s="71" t="s">
        <v>30</v>
      </c>
      <c r="V10" s="88">
        <v>54184.63</v>
      </c>
      <c r="W10" s="89">
        <v>72208</v>
      </c>
      <c r="Y10" s="71" t="s">
        <v>207</v>
      </c>
      <c r="Z10" s="88">
        <v>147935.99</v>
      </c>
      <c r="AA10" s="89">
        <v>135005.74</v>
      </c>
      <c r="AC10" s="71" t="s">
        <v>164</v>
      </c>
      <c r="AD10" s="88">
        <v>53361.58</v>
      </c>
      <c r="AE10" s="89">
        <v>103223.84</v>
      </c>
      <c r="AF10" s="323"/>
      <c r="AG10" s="71" t="s">
        <v>164</v>
      </c>
      <c r="AH10" s="88">
        <v>53361.58</v>
      </c>
      <c r="AI10" s="89">
        <v>103223.84</v>
      </c>
      <c r="AK10" s="71" t="s">
        <v>33</v>
      </c>
      <c r="AL10" s="88">
        <v>3421326.06</v>
      </c>
      <c r="AM10" s="89">
        <v>3476723.55</v>
      </c>
      <c r="AN10" s="17"/>
      <c r="AQ10" s="17"/>
      <c r="AS10" s="15"/>
      <c r="AT10" s="15"/>
    </row>
    <row r="11" spans="1:46" ht="13.5" customHeight="1">
      <c r="A11" s="71" t="s">
        <v>34</v>
      </c>
      <c r="B11" s="88">
        <v>1912137.16</v>
      </c>
      <c r="C11" s="89">
        <v>1901086.64</v>
      </c>
      <c r="D11" s="89"/>
      <c r="E11" s="71" t="s">
        <v>33</v>
      </c>
      <c r="F11" s="88">
        <v>1294474.3799999999</v>
      </c>
      <c r="G11" s="89">
        <v>624814.93999999994</v>
      </c>
      <c r="H11" s="89"/>
      <c r="I11" s="71" t="s">
        <v>160</v>
      </c>
      <c r="J11" s="321">
        <v>0.59099999999999997</v>
      </c>
      <c r="K11" s="322">
        <v>0.56310000000000004</v>
      </c>
      <c r="L11" s="89"/>
      <c r="M11" s="71" t="s">
        <v>34</v>
      </c>
      <c r="N11" s="88">
        <v>230826.07</v>
      </c>
      <c r="O11" s="89">
        <v>254300.2</v>
      </c>
      <c r="P11" s="89"/>
      <c r="Q11" s="71" t="s">
        <v>33</v>
      </c>
      <c r="R11" s="88">
        <v>276102.98</v>
      </c>
      <c r="S11" s="89">
        <v>325607.93</v>
      </c>
      <c r="U11" s="71" t="s">
        <v>160</v>
      </c>
      <c r="V11" s="88">
        <v>28548.37</v>
      </c>
      <c r="W11" s="89">
        <v>56575.24</v>
      </c>
      <c r="Y11" s="71" t="s">
        <v>133</v>
      </c>
      <c r="Z11" s="88">
        <v>147621.21</v>
      </c>
      <c r="AA11" s="89">
        <v>112056.04</v>
      </c>
      <c r="AB11" s="324"/>
      <c r="AC11" s="71" t="s">
        <v>33</v>
      </c>
      <c r="AD11" s="88">
        <v>102090.93</v>
      </c>
      <c r="AE11" s="89">
        <v>101312.62</v>
      </c>
      <c r="AF11" s="323"/>
      <c r="AG11" s="71" t="s">
        <v>33</v>
      </c>
      <c r="AH11" s="88">
        <v>102090.93</v>
      </c>
      <c r="AI11" s="89">
        <v>101312.62</v>
      </c>
      <c r="AK11" s="71" t="s">
        <v>30</v>
      </c>
      <c r="AL11" s="88">
        <v>2625933.6</v>
      </c>
      <c r="AM11" s="89">
        <v>3291107.73</v>
      </c>
      <c r="AN11" s="17"/>
      <c r="AO11" s="323" t="e">
        <v>#VALUE!</v>
      </c>
      <c r="AP11" s="323" t="e">
        <v>#DIV/0!</v>
      </c>
      <c r="AQ11" s="17"/>
    </row>
    <row r="12" spans="1:46" ht="13.5" customHeight="1">
      <c r="A12" s="71" t="s">
        <v>207</v>
      </c>
      <c r="B12" s="88">
        <v>1474558.64</v>
      </c>
      <c r="C12" s="89">
        <v>1391900.57</v>
      </c>
      <c r="D12" s="89"/>
      <c r="E12" s="71" t="s">
        <v>207</v>
      </c>
      <c r="F12" s="88">
        <v>666729.35</v>
      </c>
      <c r="G12" s="89">
        <v>609922.87</v>
      </c>
      <c r="H12" s="89"/>
      <c r="I12" s="71" t="s">
        <v>3</v>
      </c>
      <c r="J12" s="321">
        <v>0.51980000000000004</v>
      </c>
      <c r="K12" s="322">
        <v>0.55049999999999999</v>
      </c>
      <c r="L12" s="89"/>
      <c r="M12" s="71" t="s">
        <v>133</v>
      </c>
      <c r="N12" s="88">
        <v>214413.42</v>
      </c>
      <c r="O12" s="89">
        <v>227377.29</v>
      </c>
      <c r="P12" s="89"/>
      <c r="Q12" s="71" t="s">
        <v>133</v>
      </c>
      <c r="R12" s="88">
        <v>287284.08</v>
      </c>
      <c r="S12" s="89">
        <v>319223.51</v>
      </c>
      <c r="U12" s="71" t="s">
        <v>33</v>
      </c>
      <c r="V12" s="88">
        <v>13877.86</v>
      </c>
      <c r="W12" s="89">
        <v>46183.12</v>
      </c>
      <c r="Y12" s="71" t="s">
        <v>33</v>
      </c>
      <c r="Z12" s="88">
        <v>104026.9</v>
      </c>
      <c r="AA12" s="89">
        <v>102116.8</v>
      </c>
      <c r="AC12" s="71" t="s">
        <v>207</v>
      </c>
      <c r="AD12" s="88">
        <v>98338.240000000005</v>
      </c>
      <c r="AE12" s="89">
        <v>99128.86</v>
      </c>
      <c r="AG12" s="71" t="s">
        <v>207</v>
      </c>
      <c r="AH12" s="88">
        <v>98338.240000000005</v>
      </c>
      <c r="AI12" s="89">
        <v>99128.86</v>
      </c>
      <c r="AK12" s="71" t="s">
        <v>207</v>
      </c>
      <c r="AL12" s="88">
        <v>2960730.8</v>
      </c>
      <c r="AM12" s="89">
        <v>2873318.24</v>
      </c>
      <c r="AN12" s="17"/>
      <c r="AQ12" s="323" t="e">
        <v>#DIV/0!</v>
      </c>
      <c r="AS12" s="16"/>
    </row>
    <row r="13" spans="1:46" ht="13.5" customHeight="1">
      <c r="A13" s="71" t="s">
        <v>133</v>
      </c>
      <c r="B13" s="88">
        <v>1245252.1399999999</v>
      </c>
      <c r="C13" s="89">
        <v>1230783.58</v>
      </c>
      <c r="D13" s="89"/>
      <c r="E13" s="71" t="s">
        <v>133</v>
      </c>
      <c r="F13" s="88">
        <v>594914.26</v>
      </c>
      <c r="G13" s="89">
        <v>548586.89</v>
      </c>
      <c r="H13" s="89"/>
      <c r="I13" s="71" t="s">
        <v>30</v>
      </c>
      <c r="J13" s="321">
        <v>0.54349999999999998</v>
      </c>
      <c r="K13" s="322">
        <v>0.54810000000000003</v>
      </c>
      <c r="L13" s="89"/>
      <c r="M13" s="191" t="s">
        <v>146</v>
      </c>
      <c r="N13" s="88">
        <v>256666.83</v>
      </c>
      <c r="O13" s="89">
        <v>184663.27</v>
      </c>
      <c r="P13" s="89"/>
      <c r="Q13" s="71" t="s">
        <v>207</v>
      </c>
      <c r="R13" s="88">
        <v>487620.96</v>
      </c>
      <c r="S13" s="89">
        <v>276634.21000000002</v>
      </c>
      <c r="U13" s="71" t="s">
        <v>207</v>
      </c>
      <c r="V13" s="88">
        <v>-24092.39</v>
      </c>
      <c r="W13" s="89">
        <v>20150.93</v>
      </c>
      <c r="Y13" s="71" t="s">
        <v>160</v>
      </c>
      <c r="Z13" s="88">
        <v>88142.16</v>
      </c>
      <c r="AA13" s="89">
        <v>93495.34</v>
      </c>
      <c r="AC13" s="71" t="s">
        <v>30</v>
      </c>
      <c r="AD13" s="88">
        <v>79404.7</v>
      </c>
      <c r="AE13" s="89">
        <v>94313.87</v>
      </c>
      <c r="AG13" s="71" t="s">
        <v>30</v>
      </c>
      <c r="AH13" s="88">
        <v>79404.7</v>
      </c>
      <c r="AI13" s="89">
        <v>94313.87</v>
      </c>
      <c r="AK13" s="71" t="s">
        <v>133</v>
      </c>
      <c r="AL13" s="88">
        <v>2756096.35</v>
      </c>
      <c r="AM13" s="89">
        <v>2666509.5499999998</v>
      </c>
      <c r="AN13" s="17"/>
      <c r="AQ13" s="17"/>
    </row>
    <row r="14" spans="1:46" ht="13.5" customHeight="1">
      <c r="A14" s="191" t="s">
        <v>205</v>
      </c>
      <c r="B14" s="88">
        <v>911057.67</v>
      </c>
      <c r="C14" s="89">
        <v>1146500.43</v>
      </c>
      <c r="D14" s="89"/>
      <c r="E14" s="71" t="s">
        <v>160</v>
      </c>
      <c r="F14" s="88">
        <v>534014.67000000004</v>
      </c>
      <c r="G14" s="89">
        <v>500415.59</v>
      </c>
      <c r="H14" s="89"/>
      <c r="I14" s="71" t="s">
        <v>31</v>
      </c>
      <c r="J14" s="321">
        <v>0.62150000000000005</v>
      </c>
      <c r="K14" s="322">
        <v>0.54069999999999996</v>
      </c>
      <c r="L14" s="89"/>
      <c r="M14" s="71" t="s">
        <v>132</v>
      </c>
      <c r="N14" s="88">
        <v>127131.93</v>
      </c>
      <c r="O14" s="89">
        <v>143264.76999999999</v>
      </c>
      <c r="P14" s="89"/>
      <c r="Q14" s="71" t="s">
        <v>30</v>
      </c>
      <c r="R14" s="88">
        <v>229104.17</v>
      </c>
      <c r="S14" s="89">
        <v>275895.21000000002</v>
      </c>
      <c r="U14" s="191" t="s">
        <v>148</v>
      </c>
      <c r="V14" s="88">
        <v>34774.68</v>
      </c>
      <c r="W14" s="89">
        <v>13733.54</v>
      </c>
      <c r="Y14" s="71" t="s">
        <v>30</v>
      </c>
      <c r="Z14" s="88">
        <v>73263.23</v>
      </c>
      <c r="AA14" s="89">
        <v>91159.67</v>
      </c>
      <c r="AC14" s="71" t="s">
        <v>160</v>
      </c>
      <c r="AD14" s="88">
        <v>68163.850000000006</v>
      </c>
      <c r="AE14" s="89">
        <v>84418.09</v>
      </c>
      <c r="AG14" s="71" t="s">
        <v>160</v>
      </c>
      <c r="AH14" s="88">
        <v>68163.850000000006</v>
      </c>
      <c r="AI14" s="89">
        <v>84418.09</v>
      </c>
      <c r="AK14" s="71" t="s">
        <v>160</v>
      </c>
      <c r="AL14" s="88">
        <v>2236057.46</v>
      </c>
      <c r="AM14" s="89">
        <v>2336240.77</v>
      </c>
      <c r="AN14" s="17"/>
      <c r="AQ14" s="17"/>
      <c r="AR14">
        <v>0</v>
      </c>
    </row>
    <row r="15" spans="1:46" ht="13.5" customHeight="1">
      <c r="A15" s="71" t="s">
        <v>160</v>
      </c>
      <c r="B15" s="88">
        <v>1144333.8799999999</v>
      </c>
      <c r="C15" s="89">
        <v>1088357.99</v>
      </c>
      <c r="D15" s="89"/>
      <c r="E15" s="191" t="s">
        <v>205</v>
      </c>
      <c r="F15" s="88">
        <v>270431.35999999999</v>
      </c>
      <c r="G15" s="89">
        <v>296691.37</v>
      </c>
      <c r="H15" s="89"/>
      <c r="I15" s="71" t="s">
        <v>165</v>
      </c>
      <c r="J15" s="325">
        <v>0.68779999999999997</v>
      </c>
      <c r="K15" s="322">
        <v>0.50329999999999997</v>
      </c>
      <c r="L15" s="89"/>
      <c r="M15" s="71" t="s">
        <v>160</v>
      </c>
      <c r="N15" s="88">
        <v>129797.22</v>
      </c>
      <c r="O15" s="89">
        <v>137121.07</v>
      </c>
      <c r="P15" s="89"/>
      <c r="Q15" s="71" t="s">
        <v>164</v>
      </c>
      <c r="R15" s="88">
        <v>227911.62</v>
      </c>
      <c r="S15" s="89">
        <v>261936.21</v>
      </c>
      <c r="U15" s="71" t="s">
        <v>32</v>
      </c>
      <c r="V15" s="88">
        <v>12487.09</v>
      </c>
      <c r="W15" s="89">
        <v>13440.22</v>
      </c>
      <c r="Y15" s="71" t="s">
        <v>4</v>
      </c>
      <c r="Z15" s="88">
        <v>71413.289999999994</v>
      </c>
      <c r="AA15" s="89">
        <v>74345.899999999994</v>
      </c>
      <c r="AC15" s="191" t="s">
        <v>146</v>
      </c>
      <c r="AD15" s="88">
        <v>73444.149999999994</v>
      </c>
      <c r="AE15" s="89">
        <v>70806.34</v>
      </c>
      <c r="AG15" s="191" t="s">
        <v>146</v>
      </c>
      <c r="AH15" s="88">
        <v>73444.149999999994</v>
      </c>
      <c r="AI15" s="89">
        <v>70806.34</v>
      </c>
      <c r="AK15" s="191" t="s">
        <v>205</v>
      </c>
      <c r="AL15" s="88">
        <v>1649948.29</v>
      </c>
      <c r="AM15" s="89">
        <v>1887218.82</v>
      </c>
      <c r="AN15" s="17"/>
      <c r="AO15" s="18">
        <v>77381.8</v>
      </c>
      <c r="AP15" s="18" t="e">
        <v>#VALUE!</v>
      </c>
      <c r="AQ15" s="17"/>
      <c r="AR15" t="e">
        <v>#VALUE!</v>
      </c>
    </row>
    <row r="16" spans="1:46" ht="13.5" customHeight="1">
      <c r="A16" s="191" t="s">
        <v>146</v>
      </c>
      <c r="B16" s="88">
        <v>821687.14</v>
      </c>
      <c r="C16" s="89">
        <v>796006.35</v>
      </c>
      <c r="D16" s="89"/>
      <c r="E16" s="71" t="s">
        <v>4</v>
      </c>
      <c r="F16" s="88">
        <v>210723.47</v>
      </c>
      <c r="G16" s="89">
        <v>219604.19</v>
      </c>
      <c r="H16" s="89"/>
      <c r="I16" s="71" t="s">
        <v>207</v>
      </c>
      <c r="J16" s="321">
        <v>0.51319999999999999</v>
      </c>
      <c r="K16" s="322">
        <v>0.4824</v>
      </c>
      <c r="L16" s="89"/>
      <c r="M16" s="71" t="s">
        <v>32</v>
      </c>
      <c r="N16" s="88">
        <v>110955.24</v>
      </c>
      <c r="O16" s="89">
        <v>124508.39</v>
      </c>
      <c r="P16" s="89"/>
      <c r="Q16" s="71" t="s">
        <v>4</v>
      </c>
      <c r="R16" s="88">
        <v>200855.36</v>
      </c>
      <c r="S16" s="89">
        <v>241803.45</v>
      </c>
      <c r="U16" s="71" t="s">
        <v>1</v>
      </c>
      <c r="V16" s="88">
        <v>3553.18</v>
      </c>
      <c r="W16" s="89">
        <v>12309.22</v>
      </c>
      <c r="Y16" s="191" t="s">
        <v>146</v>
      </c>
      <c r="Z16" s="88">
        <v>86751.06</v>
      </c>
      <c r="AA16" s="89">
        <v>73693.34</v>
      </c>
      <c r="AC16" s="71" t="s">
        <v>4</v>
      </c>
      <c r="AD16" s="88">
        <v>78214.73</v>
      </c>
      <c r="AE16" s="89">
        <v>60550.02</v>
      </c>
      <c r="AG16" s="71" t="s">
        <v>4</v>
      </c>
      <c r="AH16" s="88">
        <v>78214.73</v>
      </c>
      <c r="AI16" s="89">
        <v>60550.02</v>
      </c>
      <c r="AK16" s="71" t="s">
        <v>0</v>
      </c>
      <c r="AL16" s="88">
        <v>1861282.56</v>
      </c>
      <c r="AM16" s="89">
        <v>1841862.76</v>
      </c>
      <c r="AN16" s="17"/>
      <c r="AQ16" s="17"/>
    </row>
    <row r="17" spans="1:43" ht="13.5" customHeight="1">
      <c r="A17" s="71" t="s">
        <v>4</v>
      </c>
      <c r="B17" s="88">
        <v>673715.02</v>
      </c>
      <c r="C17" s="89">
        <v>753877.55</v>
      </c>
      <c r="D17" s="89"/>
      <c r="E17" s="71" t="s">
        <v>131</v>
      </c>
      <c r="F17" s="88">
        <v>232611.1</v>
      </c>
      <c r="G17" s="89">
        <v>192737.83</v>
      </c>
      <c r="H17" s="89"/>
      <c r="I17" s="71" t="s">
        <v>33</v>
      </c>
      <c r="J17" s="321">
        <v>0.45779999999999998</v>
      </c>
      <c r="K17" s="322">
        <v>0.40989999999999999</v>
      </c>
      <c r="L17" s="89"/>
      <c r="M17" s="71" t="s">
        <v>4</v>
      </c>
      <c r="N17" s="88">
        <v>96342.26</v>
      </c>
      <c r="O17" s="89">
        <v>107509.75</v>
      </c>
      <c r="P17" s="89"/>
      <c r="Q17" s="71" t="s">
        <v>0</v>
      </c>
      <c r="R17" s="88">
        <v>220304.21</v>
      </c>
      <c r="S17" s="89">
        <v>237739.86</v>
      </c>
      <c r="U17" s="71" t="s">
        <v>31</v>
      </c>
      <c r="V17" s="88">
        <v>-32376.639999999999</v>
      </c>
      <c r="W17" s="89">
        <v>10339.709999999999</v>
      </c>
      <c r="Y17" s="191" t="s">
        <v>205</v>
      </c>
      <c r="Z17" s="88">
        <v>79205.23</v>
      </c>
      <c r="AA17" s="89">
        <v>38879.33</v>
      </c>
      <c r="AC17" s="71" t="s">
        <v>0</v>
      </c>
      <c r="AD17" s="88">
        <v>70038.97</v>
      </c>
      <c r="AE17" s="89">
        <v>41122.89</v>
      </c>
      <c r="AG17" s="71" t="s">
        <v>0</v>
      </c>
      <c r="AH17" s="88">
        <v>70038.97</v>
      </c>
      <c r="AI17" s="89">
        <v>41122.89</v>
      </c>
      <c r="AK17" s="71" t="s">
        <v>4</v>
      </c>
      <c r="AL17" s="88">
        <v>1238614.5900000001</v>
      </c>
      <c r="AM17" s="89">
        <v>1434225.45</v>
      </c>
      <c r="AN17" s="17"/>
      <c r="AQ17" s="17"/>
    </row>
    <row r="18" spans="1:43" ht="13.5" customHeight="1">
      <c r="A18" s="71" t="s">
        <v>0</v>
      </c>
      <c r="B18" s="88">
        <v>679027.65</v>
      </c>
      <c r="C18" s="89">
        <v>686243.07</v>
      </c>
      <c r="D18" s="89"/>
      <c r="E18" s="191" t="s">
        <v>146</v>
      </c>
      <c r="F18" s="88">
        <v>206960.49</v>
      </c>
      <c r="G18" s="89">
        <v>168870.62</v>
      </c>
      <c r="H18" s="89"/>
      <c r="I18" s="191" t="s">
        <v>173</v>
      </c>
      <c r="J18" s="321">
        <v>0.37809999999999999</v>
      </c>
      <c r="K18" s="322">
        <v>0.3866</v>
      </c>
      <c r="L18" s="89"/>
      <c r="M18" s="191" t="s">
        <v>205</v>
      </c>
      <c r="N18" s="88">
        <v>85137.95</v>
      </c>
      <c r="O18" s="89">
        <v>96132.6</v>
      </c>
      <c r="P18" s="89"/>
      <c r="Q18" s="71" t="s">
        <v>34</v>
      </c>
      <c r="R18" s="88">
        <v>232448.51</v>
      </c>
      <c r="S18" s="89">
        <v>234681.92</v>
      </c>
      <c r="T18" s="326"/>
      <c r="U18" s="71" t="s">
        <v>163</v>
      </c>
      <c r="V18" s="88">
        <v>-722.33</v>
      </c>
      <c r="W18" s="89">
        <v>9761.91</v>
      </c>
      <c r="X18" s="326"/>
      <c r="Y18" s="71" t="s">
        <v>1</v>
      </c>
      <c r="Z18" s="88">
        <v>39962.129999999997</v>
      </c>
      <c r="AA18" s="89">
        <v>35956.83</v>
      </c>
      <c r="AC18" s="191" t="s">
        <v>205</v>
      </c>
      <c r="AD18" s="88">
        <v>50365.9</v>
      </c>
      <c r="AE18" s="89">
        <v>32260.720000000001</v>
      </c>
      <c r="AG18" s="191" t="s">
        <v>205</v>
      </c>
      <c r="AH18" s="88">
        <v>50365.9</v>
      </c>
      <c r="AI18" s="89">
        <v>32260.720000000001</v>
      </c>
      <c r="AK18" s="191" t="s">
        <v>146</v>
      </c>
      <c r="AL18" s="88">
        <v>1393788.28</v>
      </c>
      <c r="AM18" s="89">
        <v>1352383.48</v>
      </c>
      <c r="AN18" s="17"/>
      <c r="AQ18" s="17"/>
    </row>
    <row r="19" spans="1:43" ht="13.5" customHeight="1">
      <c r="A19" s="191" t="s">
        <v>204</v>
      </c>
      <c r="B19" s="88">
        <v>545701.73</v>
      </c>
      <c r="C19" s="89">
        <v>620913.77</v>
      </c>
      <c r="D19" s="89"/>
      <c r="E19" s="191" t="s">
        <v>204</v>
      </c>
      <c r="F19" s="88">
        <v>166438.6</v>
      </c>
      <c r="G19" s="89">
        <v>143322.59</v>
      </c>
      <c r="H19" s="89"/>
      <c r="I19" s="71" t="s">
        <v>133</v>
      </c>
      <c r="J19" s="321">
        <v>0.46260000000000001</v>
      </c>
      <c r="K19" s="322">
        <v>0.38619999999999999</v>
      </c>
      <c r="L19" s="89"/>
      <c r="M19" s="71" t="s">
        <v>0</v>
      </c>
      <c r="N19" s="88">
        <v>75889.960000000006</v>
      </c>
      <c r="O19" s="89">
        <v>79588.42</v>
      </c>
      <c r="P19" s="89"/>
      <c r="Q19" s="71" t="s">
        <v>160</v>
      </c>
      <c r="R19" s="88">
        <v>210671.43</v>
      </c>
      <c r="S19" s="89">
        <v>207368.66</v>
      </c>
      <c r="T19" s="326"/>
      <c r="U19" s="191" t="s">
        <v>205</v>
      </c>
      <c r="V19" s="88">
        <v>6147.28</v>
      </c>
      <c r="W19" s="89">
        <v>8083.53</v>
      </c>
      <c r="X19" s="326"/>
      <c r="Y19" s="191" t="s">
        <v>148</v>
      </c>
      <c r="Z19" s="88">
        <v>34421.39</v>
      </c>
      <c r="AA19" s="89">
        <v>34613.519999999997</v>
      </c>
      <c r="AC19" s="71" t="s">
        <v>1</v>
      </c>
      <c r="AD19" s="88">
        <v>27385.75</v>
      </c>
      <c r="AE19" s="89">
        <v>31776.59</v>
      </c>
      <c r="AG19" s="71" t="s">
        <v>1</v>
      </c>
      <c r="AH19" s="88">
        <v>27385.75</v>
      </c>
      <c r="AI19" s="89">
        <v>31776.59</v>
      </c>
      <c r="AK19" s="191" t="s">
        <v>204</v>
      </c>
      <c r="AL19" s="88">
        <v>1156578.5900000001</v>
      </c>
      <c r="AM19" s="89">
        <v>1207665.68</v>
      </c>
      <c r="AN19" s="17"/>
      <c r="AQ19" s="17"/>
    </row>
    <row r="20" spans="1:43" ht="13.5" customHeight="1">
      <c r="A20" s="71" t="s">
        <v>32</v>
      </c>
      <c r="B20" s="88">
        <v>372432.8</v>
      </c>
      <c r="C20" s="89">
        <v>375878.16</v>
      </c>
      <c r="D20" s="89"/>
      <c r="E20" s="71" t="s">
        <v>0</v>
      </c>
      <c r="F20" s="88">
        <v>144041.32</v>
      </c>
      <c r="G20" s="89">
        <v>141429.35</v>
      </c>
      <c r="H20" s="89"/>
      <c r="I20" s="71" t="s">
        <v>4</v>
      </c>
      <c r="J20" s="321">
        <v>0.3992</v>
      </c>
      <c r="K20" s="322">
        <v>0.36570000000000003</v>
      </c>
      <c r="L20" s="89"/>
      <c r="M20" s="191" t="s">
        <v>148</v>
      </c>
      <c r="N20" s="88">
        <v>49227.53</v>
      </c>
      <c r="O20" s="89">
        <v>57546.23</v>
      </c>
      <c r="P20" s="89"/>
      <c r="Q20" s="71" t="s">
        <v>131</v>
      </c>
      <c r="R20" s="88">
        <v>70795.09</v>
      </c>
      <c r="S20" s="89">
        <v>68856.12</v>
      </c>
      <c r="T20" s="326"/>
      <c r="U20" s="191" t="s">
        <v>213</v>
      </c>
      <c r="V20" s="88">
        <v>-4008.96</v>
      </c>
      <c r="W20" s="89">
        <v>2232.9299999999998</v>
      </c>
      <c r="X20" s="326"/>
      <c r="Y20" s="71" t="s">
        <v>131</v>
      </c>
      <c r="Z20" s="88">
        <v>29193.360000000001</v>
      </c>
      <c r="AA20" s="89">
        <v>27540.9</v>
      </c>
      <c r="AC20" s="191" t="s">
        <v>148</v>
      </c>
      <c r="AD20" s="88">
        <v>42138.76</v>
      </c>
      <c r="AE20" s="89">
        <v>29010.36</v>
      </c>
      <c r="AG20" s="191" t="s">
        <v>148</v>
      </c>
      <c r="AH20" s="88">
        <v>42138.76</v>
      </c>
      <c r="AI20" s="89">
        <v>29010.36</v>
      </c>
      <c r="AK20" s="71" t="s">
        <v>131</v>
      </c>
      <c r="AL20" s="88">
        <v>1147099.8600000001</v>
      </c>
      <c r="AM20" s="89">
        <v>1179839.6499999999</v>
      </c>
      <c r="AN20" s="17"/>
      <c r="AQ20" s="17"/>
    </row>
    <row r="21" spans="1:43" ht="13.5" customHeight="1">
      <c r="A21" s="71" t="s">
        <v>131</v>
      </c>
      <c r="B21" s="88">
        <v>391445.76000000001</v>
      </c>
      <c r="C21" s="89">
        <v>326515.09999999998</v>
      </c>
      <c r="D21" s="89"/>
      <c r="E21" s="191" t="s">
        <v>148</v>
      </c>
      <c r="F21" s="88">
        <v>58314.12</v>
      </c>
      <c r="G21" s="89">
        <v>76438.210000000006</v>
      </c>
      <c r="H21" s="89"/>
      <c r="I21" s="191" t="s">
        <v>205</v>
      </c>
      <c r="J21" s="321">
        <v>0.40010000000000001</v>
      </c>
      <c r="K21" s="322">
        <v>0.3644</v>
      </c>
      <c r="L21" s="89"/>
      <c r="M21" s="191" t="s">
        <v>204</v>
      </c>
      <c r="N21" s="88">
        <v>48450.8</v>
      </c>
      <c r="O21" s="89">
        <v>52801.43</v>
      </c>
      <c r="P21" s="89"/>
      <c r="Q21" s="71" t="s">
        <v>1</v>
      </c>
      <c r="R21" s="88">
        <v>50319.89</v>
      </c>
      <c r="S21" s="89">
        <v>50352.94</v>
      </c>
      <c r="U21" s="191" t="s">
        <v>173</v>
      </c>
      <c r="V21" s="88">
        <v>550.07000000000005</v>
      </c>
      <c r="W21" s="89">
        <v>1390.05</v>
      </c>
      <c r="Y21" s="71" t="s">
        <v>32</v>
      </c>
      <c r="Z21" s="88">
        <v>13903.01</v>
      </c>
      <c r="AA21" s="89">
        <v>15296.28</v>
      </c>
      <c r="AC21" s="71" t="s">
        <v>32</v>
      </c>
      <c r="AD21" s="88">
        <v>17112.78</v>
      </c>
      <c r="AE21" s="89">
        <v>16266.56</v>
      </c>
      <c r="AG21" s="71" t="s">
        <v>32</v>
      </c>
      <c r="AH21" s="88">
        <v>17112.78</v>
      </c>
      <c r="AI21" s="89">
        <v>16266.56</v>
      </c>
      <c r="AK21" s="71" t="s">
        <v>1</v>
      </c>
      <c r="AL21" s="88">
        <v>1083355.26</v>
      </c>
      <c r="AM21" s="89">
        <v>1048232.26</v>
      </c>
      <c r="AN21" s="17"/>
      <c r="AQ21" s="17"/>
    </row>
    <row r="22" spans="1:43" ht="13.5" customHeight="1">
      <c r="A22" s="191" t="s">
        <v>148</v>
      </c>
      <c r="B22" s="88">
        <v>264068.53000000003</v>
      </c>
      <c r="C22" s="89">
        <v>261286.78</v>
      </c>
      <c r="D22" s="89"/>
      <c r="E22" s="71" t="s">
        <v>1</v>
      </c>
      <c r="F22" s="88">
        <v>54380.4</v>
      </c>
      <c r="G22" s="89">
        <v>65842.62</v>
      </c>
      <c r="H22" s="89"/>
      <c r="I22" s="191" t="s">
        <v>148</v>
      </c>
      <c r="J22" s="321">
        <v>0.25530000000000003</v>
      </c>
      <c r="K22" s="322">
        <v>0.35089999999999999</v>
      </c>
      <c r="L22" s="89"/>
      <c r="M22" s="71" t="s">
        <v>131</v>
      </c>
      <c r="N22" s="88">
        <v>47806.720000000001</v>
      </c>
      <c r="O22" s="89">
        <v>47027.9</v>
      </c>
      <c r="P22" s="89"/>
      <c r="Q22" s="71" t="s">
        <v>32</v>
      </c>
      <c r="R22" s="88">
        <v>49928.97</v>
      </c>
      <c r="S22" s="89">
        <v>49865.68</v>
      </c>
      <c r="U22" s="71" t="s">
        <v>165</v>
      </c>
      <c r="V22" s="88">
        <v>-6315.64</v>
      </c>
      <c r="W22" s="89">
        <v>-3553.11</v>
      </c>
      <c r="Y22" s="191" t="s">
        <v>204</v>
      </c>
      <c r="Z22" s="88">
        <v>35156.74</v>
      </c>
      <c r="AA22" s="89">
        <v>14304.66</v>
      </c>
      <c r="AC22" s="71" t="s">
        <v>163</v>
      </c>
      <c r="AD22" s="88">
        <v>13106.59</v>
      </c>
      <c r="AE22" s="89">
        <v>14417.74</v>
      </c>
      <c r="AG22" s="71" t="s">
        <v>163</v>
      </c>
      <c r="AH22" s="88">
        <v>13106.59</v>
      </c>
      <c r="AI22" s="89">
        <v>14417.74</v>
      </c>
      <c r="AK22" s="71" t="s">
        <v>163</v>
      </c>
      <c r="AL22" s="88">
        <v>915205.8</v>
      </c>
      <c r="AM22" s="89">
        <v>929868.01</v>
      </c>
      <c r="AN22" s="17"/>
      <c r="AQ22" s="17"/>
    </row>
    <row r="23" spans="1:43" ht="13.5" customHeight="1">
      <c r="A23" s="71" t="s">
        <v>1</v>
      </c>
      <c r="B23" s="88">
        <v>225712.85</v>
      </c>
      <c r="C23" s="89">
        <v>237344.75</v>
      </c>
      <c r="D23" s="89"/>
      <c r="E23" s="71" t="s">
        <v>32</v>
      </c>
      <c r="F23" s="88">
        <v>61296.36</v>
      </c>
      <c r="G23" s="89">
        <v>55970.71</v>
      </c>
      <c r="H23" s="89"/>
      <c r="I23" s="191" t="s">
        <v>204</v>
      </c>
      <c r="J23" s="321">
        <v>0.29470000000000002</v>
      </c>
      <c r="K23" s="322">
        <v>0.25230000000000002</v>
      </c>
      <c r="L23" s="89"/>
      <c r="M23" s="191" t="s">
        <v>173</v>
      </c>
      <c r="N23" s="88">
        <v>33103.440000000002</v>
      </c>
      <c r="O23" s="89">
        <v>39864.69</v>
      </c>
      <c r="P23" s="89"/>
      <c r="Q23" s="71" t="s">
        <v>165</v>
      </c>
      <c r="R23" s="88">
        <v>30811.64</v>
      </c>
      <c r="S23" s="89">
        <v>30665.02</v>
      </c>
      <c r="U23" s="71" t="s">
        <v>162</v>
      </c>
      <c r="V23" s="88">
        <v>-6164.63</v>
      </c>
      <c r="W23" s="89">
        <v>-5995.88</v>
      </c>
      <c r="Y23" s="71" t="s">
        <v>163</v>
      </c>
      <c r="Z23" s="88">
        <v>17740.61</v>
      </c>
      <c r="AA23" s="89">
        <v>12222.88</v>
      </c>
      <c r="AC23" s="71" t="s">
        <v>165</v>
      </c>
      <c r="AD23" s="88">
        <v>7908.91</v>
      </c>
      <c r="AE23" s="89">
        <v>8950.32</v>
      </c>
      <c r="AG23" s="71" t="s">
        <v>165</v>
      </c>
      <c r="AH23" s="88">
        <v>7908.91</v>
      </c>
      <c r="AI23" s="89">
        <v>8950.32</v>
      </c>
      <c r="AK23" s="191" t="s">
        <v>148</v>
      </c>
      <c r="AL23" s="88">
        <v>717942.79</v>
      </c>
      <c r="AM23" s="89">
        <v>733174.64</v>
      </c>
      <c r="AN23" s="17"/>
      <c r="AQ23" s="17"/>
    </row>
    <row r="24" spans="1:43" ht="13.5" customHeight="1">
      <c r="A24" s="191" t="s">
        <v>173</v>
      </c>
      <c r="B24" s="88">
        <v>144455.76</v>
      </c>
      <c r="C24" s="89">
        <v>173614.6</v>
      </c>
      <c r="D24" s="89"/>
      <c r="E24" s="71" t="s">
        <v>165</v>
      </c>
      <c r="F24" s="88">
        <v>76985.2</v>
      </c>
      <c r="G24" s="89">
        <v>48956.22</v>
      </c>
      <c r="H24" s="89"/>
      <c r="I24" s="71" t="s">
        <v>163</v>
      </c>
      <c r="J24" s="321">
        <v>0.375</v>
      </c>
      <c r="K24" s="322">
        <v>0.20499999999999999</v>
      </c>
      <c r="L24" s="89"/>
      <c r="M24" s="71" t="s">
        <v>1</v>
      </c>
      <c r="N24" s="88">
        <v>32307.32</v>
      </c>
      <c r="O24" s="89">
        <v>34735.39</v>
      </c>
      <c r="P24" s="89"/>
      <c r="Q24" s="71" t="s">
        <v>163</v>
      </c>
      <c r="R24" s="88">
        <v>23914.31</v>
      </c>
      <c r="S24" s="89">
        <v>25244.91</v>
      </c>
      <c r="U24" s="191" t="s">
        <v>217</v>
      </c>
      <c r="V24" s="88">
        <v>1095.53</v>
      </c>
      <c r="W24" s="89">
        <v>-6241.79</v>
      </c>
      <c r="Y24" s="191" t="s">
        <v>213</v>
      </c>
      <c r="Z24" s="88">
        <v>9535.33</v>
      </c>
      <c r="AA24" s="89">
        <v>11372.12</v>
      </c>
      <c r="AC24" s="191" t="s">
        <v>213</v>
      </c>
      <c r="AD24" s="88">
        <v>4669.74</v>
      </c>
      <c r="AE24" s="89">
        <v>7130.89</v>
      </c>
      <c r="AG24" s="191" t="s">
        <v>213</v>
      </c>
      <c r="AH24" s="88">
        <v>4669.74</v>
      </c>
      <c r="AI24" s="89">
        <v>7130.89</v>
      </c>
      <c r="AK24" s="71" t="s">
        <v>32</v>
      </c>
      <c r="AL24" s="88">
        <v>586189.84</v>
      </c>
      <c r="AM24" s="89">
        <v>590985.85</v>
      </c>
      <c r="AN24" s="17"/>
      <c r="AQ24" s="17"/>
    </row>
    <row r="25" spans="1:43" ht="13.5" customHeight="1">
      <c r="A25" s="71" t="s">
        <v>163</v>
      </c>
      <c r="B25" s="88">
        <v>182858.22</v>
      </c>
      <c r="C25" s="89">
        <v>172895.23</v>
      </c>
      <c r="D25" s="89"/>
      <c r="E25" s="71" t="s">
        <v>3</v>
      </c>
      <c r="F25" s="88">
        <v>43000.34</v>
      </c>
      <c r="G25" s="89">
        <v>39081.24</v>
      </c>
      <c r="H25" s="89"/>
      <c r="I25" s="191" t="s">
        <v>146</v>
      </c>
      <c r="J25" s="321">
        <v>0.25169999999999998</v>
      </c>
      <c r="K25" s="322">
        <v>0.1739</v>
      </c>
      <c r="L25" s="89"/>
      <c r="M25" s="71" t="s">
        <v>163</v>
      </c>
      <c r="N25" s="88">
        <v>29289.48</v>
      </c>
      <c r="O25" s="89">
        <v>30830.01</v>
      </c>
      <c r="P25" s="89"/>
      <c r="Q25" s="191" t="s">
        <v>173</v>
      </c>
      <c r="R25" s="88">
        <v>20403.68</v>
      </c>
      <c r="S25" s="89">
        <v>22473.33</v>
      </c>
      <c r="U25" s="71" t="s">
        <v>3</v>
      </c>
      <c r="V25" s="88">
        <v>-4907.8900000000003</v>
      </c>
      <c r="W25" s="89">
        <v>-7274.37</v>
      </c>
      <c r="Y25" s="71" t="s">
        <v>3</v>
      </c>
      <c r="Z25" s="88">
        <v>6764.39</v>
      </c>
      <c r="AA25" s="89">
        <v>7009.38</v>
      </c>
      <c r="AC25" s="191" t="s">
        <v>173</v>
      </c>
      <c r="AD25" s="88">
        <v>9094.7999999999993</v>
      </c>
      <c r="AE25" s="89">
        <v>5067</v>
      </c>
      <c r="AG25" s="191" t="s">
        <v>173</v>
      </c>
      <c r="AH25" s="88">
        <v>9094.7999999999993</v>
      </c>
      <c r="AI25" s="89">
        <v>5067</v>
      </c>
      <c r="AK25" s="191" t="s">
        <v>173</v>
      </c>
      <c r="AL25" s="88">
        <v>407299.68</v>
      </c>
      <c r="AM25" s="89">
        <v>582154.22</v>
      </c>
      <c r="AN25" s="17"/>
      <c r="AQ25" s="17"/>
    </row>
    <row r="26" spans="1:43" ht="13.5" customHeight="1">
      <c r="A26" s="191" t="s">
        <v>213</v>
      </c>
      <c r="B26" s="88">
        <v>77381.8</v>
      </c>
      <c r="C26" s="89">
        <v>121156.98</v>
      </c>
      <c r="D26" s="89"/>
      <c r="E26" s="71" t="s">
        <v>162</v>
      </c>
      <c r="F26" s="88">
        <v>7906.58</v>
      </c>
      <c r="G26" s="89">
        <v>29865.32</v>
      </c>
      <c r="H26" s="89"/>
      <c r="I26" s="71" t="s">
        <v>0</v>
      </c>
      <c r="J26" s="325">
        <v>0.25240000000000001</v>
      </c>
      <c r="K26" s="322">
        <v>0.16020000000000001</v>
      </c>
      <c r="L26" s="89"/>
      <c r="M26" s="191" t="s">
        <v>213</v>
      </c>
      <c r="N26" s="88">
        <v>12222.54</v>
      </c>
      <c r="O26" s="89">
        <v>19150.66</v>
      </c>
      <c r="P26" s="89"/>
      <c r="Q26" s="191" t="s">
        <v>148</v>
      </c>
      <c r="R26" s="88">
        <v>19492.16</v>
      </c>
      <c r="S26" s="89">
        <v>20416.05</v>
      </c>
      <c r="U26" s="191" t="s">
        <v>214</v>
      </c>
      <c r="V26" s="88">
        <v>-5298.27</v>
      </c>
      <c r="W26" s="89">
        <v>-11544.26</v>
      </c>
      <c r="Y26" s="191" t="s">
        <v>214</v>
      </c>
      <c r="Z26" s="88">
        <v>2737.51</v>
      </c>
      <c r="AA26" s="89">
        <v>6371.72</v>
      </c>
      <c r="AC26" s="71" t="s">
        <v>3</v>
      </c>
      <c r="AD26" s="88">
        <v>3824.79</v>
      </c>
      <c r="AE26" s="89">
        <v>3055.77</v>
      </c>
      <c r="AG26" s="71" t="s">
        <v>3</v>
      </c>
      <c r="AH26" s="88">
        <v>3824.79</v>
      </c>
      <c r="AI26" s="89">
        <v>3055.77</v>
      </c>
      <c r="AK26" s="71" t="s">
        <v>3</v>
      </c>
      <c r="AL26" s="88">
        <v>261269.4</v>
      </c>
      <c r="AM26" s="89">
        <v>260015.33</v>
      </c>
      <c r="AN26" s="17"/>
      <c r="AQ26" s="17"/>
    </row>
    <row r="27" spans="1:43" ht="13.5" customHeight="1">
      <c r="A27" s="71" t="s">
        <v>165</v>
      </c>
      <c r="B27" s="88">
        <v>104154.81</v>
      </c>
      <c r="C27" s="89">
        <v>115779.03</v>
      </c>
      <c r="D27" s="89"/>
      <c r="E27" s="71" t="s">
        <v>163</v>
      </c>
      <c r="F27" s="88">
        <v>49774.01</v>
      </c>
      <c r="G27" s="89">
        <v>15849.93</v>
      </c>
      <c r="H27" s="89"/>
      <c r="I27" s="191" t="s">
        <v>213</v>
      </c>
      <c r="J27" s="321">
        <v>0.24199999999999999</v>
      </c>
      <c r="K27" s="322">
        <v>6.7799999999999999E-2</v>
      </c>
      <c r="L27" s="89"/>
      <c r="M27" s="191" t="s">
        <v>217</v>
      </c>
      <c r="N27" s="88">
        <v>9830.59</v>
      </c>
      <c r="O27" s="89">
        <v>16114.48</v>
      </c>
      <c r="P27" s="89"/>
      <c r="Q27" s="191" t="s">
        <v>217</v>
      </c>
      <c r="R27" s="88">
        <v>13095.5</v>
      </c>
      <c r="S27" s="89">
        <v>19066.07</v>
      </c>
      <c r="U27" s="71" t="s">
        <v>164</v>
      </c>
      <c r="V27" s="88">
        <v>-51222.58</v>
      </c>
      <c r="W27" s="89">
        <v>-17267.55</v>
      </c>
      <c r="Y27" s="71" t="s">
        <v>165</v>
      </c>
      <c r="Z27" s="88">
        <v>7991.2</v>
      </c>
      <c r="AA27" s="89">
        <v>5246.8</v>
      </c>
      <c r="AC27" s="71" t="s">
        <v>162</v>
      </c>
      <c r="AD27" s="88">
        <v>-649.12</v>
      </c>
      <c r="AE27" s="89">
        <v>-720.7</v>
      </c>
      <c r="AG27" s="71" t="s">
        <v>162</v>
      </c>
      <c r="AH27" s="88">
        <v>-649.12</v>
      </c>
      <c r="AI27" s="89">
        <v>-720.7</v>
      </c>
      <c r="AK27" s="71" t="s">
        <v>165</v>
      </c>
      <c r="AL27" s="88">
        <v>213028.98</v>
      </c>
      <c r="AM27" s="89">
        <v>250691.76</v>
      </c>
      <c r="AN27" s="17"/>
      <c r="AP27" s="15"/>
      <c r="AQ27" s="17"/>
    </row>
    <row r="28" spans="1:43" ht="13.5" customHeight="1">
      <c r="A28" s="71" t="s">
        <v>3</v>
      </c>
      <c r="B28" s="88">
        <v>62993.8</v>
      </c>
      <c r="C28" s="89">
        <v>73948.25</v>
      </c>
      <c r="D28" s="89"/>
      <c r="E28" s="191" t="s">
        <v>173</v>
      </c>
      <c r="F28" s="88">
        <v>9850.25</v>
      </c>
      <c r="G28" s="89">
        <v>12000.38</v>
      </c>
      <c r="H28" s="89"/>
      <c r="I28" s="71" t="s">
        <v>1</v>
      </c>
      <c r="J28" s="321">
        <v>0.1404</v>
      </c>
      <c r="K28" s="322">
        <v>4.9099999999999998E-2</v>
      </c>
      <c r="L28" s="89"/>
      <c r="M28" s="71" t="s">
        <v>165</v>
      </c>
      <c r="N28" s="88">
        <v>10132.799999999999</v>
      </c>
      <c r="O28" s="89">
        <v>12158.84</v>
      </c>
      <c r="P28" s="89"/>
      <c r="Q28" s="71" t="s">
        <v>3</v>
      </c>
      <c r="R28" s="88">
        <v>14111.86</v>
      </c>
      <c r="S28" s="89">
        <v>15669.2</v>
      </c>
      <c r="U28" s="71" t="s">
        <v>216</v>
      </c>
      <c r="V28" s="88">
        <v>0</v>
      </c>
      <c r="W28" s="89">
        <v>-18463.71</v>
      </c>
      <c r="Y28" s="191" t="s">
        <v>173</v>
      </c>
      <c r="Z28" s="88">
        <v>11569.02</v>
      </c>
      <c r="AA28" s="89">
        <v>5037.51</v>
      </c>
      <c r="AC28" s="71" t="s">
        <v>131</v>
      </c>
      <c r="AD28" s="88">
        <v>3375.46</v>
      </c>
      <c r="AE28" s="89">
        <v>-2007.58</v>
      </c>
      <c r="AG28" s="71" t="s">
        <v>131</v>
      </c>
      <c r="AH28" s="88">
        <v>3375.46</v>
      </c>
      <c r="AI28" s="89">
        <v>-2007.58</v>
      </c>
      <c r="AK28" s="191" t="s">
        <v>213</v>
      </c>
      <c r="AL28" s="88">
        <v>166707.74</v>
      </c>
      <c r="AM28" s="89">
        <v>229965.94</v>
      </c>
    </row>
    <row r="29" spans="1:43" ht="13.5" customHeight="1">
      <c r="A29" s="191" t="s">
        <v>217</v>
      </c>
      <c r="B29" s="88">
        <v>41473.71</v>
      </c>
      <c r="C29" s="89">
        <v>53698.05</v>
      </c>
      <c r="D29" s="89"/>
      <c r="E29" s="191" t="s">
        <v>213</v>
      </c>
      <c r="F29" s="88">
        <v>6138.44</v>
      </c>
      <c r="G29" s="89">
        <v>9497.9599999999991</v>
      </c>
      <c r="H29" s="89"/>
      <c r="I29" s="191" t="s">
        <v>217</v>
      </c>
      <c r="J29" s="321">
        <v>7.5300000000000006E-2</v>
      </c>
      <c r="K29" s="322">
        <v>3.0800000000000001E-2</v>
      </c>
      <c r="L29" s="89"/>
      <c r="M29" s="71" t="s">
        <v>3</v>
      </c>
      <c r="N29" s="88">
        <v>7891.01</v>
      </c>
      <c r="O29" s="89">
        <v>9394.23</v>
      </c>
      <c r="P29" s="89"/>
      <c r="Q29" s="191" t="s">
        <v>213</v>
      </c>
      <c r="R29" s="88">
        <v>9552.5400000000009</v>
      </c>
      <c r="S29" s="89">
        <v>15390.77</v>
      </c>
      <c r="U29" s="71" t="s">
        <v>4</v>
      </c>
      <c r="V29" s="88">
        <v>1391.65</v>
      </c>
      <c r="W29" s="89">
        <v>-19866.12</v>
      </c>
      <c r="Y29" s="191" t="s">
        <v>217</v>
      </c>
      <c r="Z29" s="88">
        <v>4926.58</v>
      </c>
      <c r="AA29" s="89">
        <v>3454.5</v>
      </c>
      <c r="AC29" s="191" t="s">
        <v>214</v>
      </c>
      <c r="AD29" s="88">
        <v>-2534.86</v>
      </c>
      <c r="AE29" s="89">
        <v>-2581.35</v>
      </c>
      <c r="AG29" s="191" t="s">
        <v>214</v>
      </c>
      <c r="AH29" s="88">
        <v>-2534.86</v>
      </c>
      <c r="AI29" s="89">
        <v>-2581.35</v>
      </c>
      <c r="AK29" s="191" t="s">
        <v>217</v>
      </c>
      <c r="AL29" s="88">
        <v>157984.14000000001</v>
      </c>
      <c r="AM29" s="89">
        <v>180952.63</v>
      </c>
    </row>
    <row r="30" spans="1:43" ht="13.5" customHeight="1">
      <c r="A30" s="191" t="s">
        <v>214</v>
      </c>
      <c r="B30" s="88">
        <v>301.33</v>
      </c>
      <c r="C30" s="89">
        <v>29279.95</v>
      </c>
      <c r="D30" s="89"/>
      <c r="E30" s="71" t="s">
        <v>216</v>
      </c>
      <c r="F30" s="88">
        <v>0</v>
      </c>
      <c r="G30" s="89">
        <v>1609.86</v>
      </c>
      <c r="H30" s="89"/>
      <c r="I30" s="71" t="s">
        <v>32</v>
      </c>
      <c r="J30" s="321">
        <v>2.63E-2</v>
      </c>
      <c r="K30" s="322">
        <v>2.3800000000000002E-2</v>
      </c>
      <c r="L30" s="89"/>
      <c r="M30" s="191" t="s">
        <v>214</v>
      </c>
      <c r="N30" s="88">
        <v>47.55</v>
      </c>
      <c r="O30" s="89">
        <v>5313.21</v>
      </c>
      <c r="P30" s="89"/>
      <c r="Q30" s="71" t="s">
        <v>216</v>
      </c>
      <c r="R30" s="88">
        <v>0</v>
      </c>
      <c r="S30" s="89">
        <v>15160.14</v>
      </c>
      <c r="U30" s="71" t="s">
        <v>131</v>
      </c>
      <c r="V30" s="88">
        <v>-25492.28</v>
      </c>
      <c r="W30" s="89">
        <v>-28700.6</v>
      </c>
      <c r="Y30" s="71" t="s">
        <v>216</v>
      </c>
      <c r="Z30" s="88">
        <v>0</v>
      </c>
      <c r="AA30" s="89">
        <v>2547.81</v>
      </c>
      <c r="AC30" s="191" t="s">
        <v>217</v>
      </c>
      <c r="AD30" s="88">
        <v>3446.93</v>
      </c>
      <c r="AE30" s="89">
        <v>-2583.0500000000002</v>
      </c>
      <c r="AG30" s="191" t="s">
        <v>217</v>
      </c>
      <c r="AH30" s="88">
        <v>3446.93</v>
      </c>
      <c r="AI30" s="89">
        <v>-2583.0500000000002</v>
      </c>
      <c r="AK30" s="191" t="s">
        <v>214</v>
      </c>
      <c r="AL30" s="88">
        <v>101483.67</v>
      </c>
      <c r="AM30" s="89">
        <v>148123.01999999999</v>
      </c>
    </row>
    <row r="31" spans="1:43" ht="13.5" customHeight="1">
      <c r="A31" s="71" t="s">
        <v>162</v>
      </c>
      <c r="B31" s="88">
        <v>20777.11</v>
      </c>
      <c r="C31" s="89">
        <v>21176.080000000002</v>
      </c>
      <c r="D31" s="89"/>
      <c r="E31" s="191" t="s">
        <v>217</v>
      </c>
      <c r="F31" s="88">
        <v>1959.33</v>
      </c>
      <c r="G31" s="89">
        <v>481.76</v>
      </c>
      <c r="H31" s="89"/>
      <c r="I31" s="71" t="s">
        <v>162</v>
      </c>
      <c r="J31" s="321">
        <v>0.4572</v>
      </c>
      <c r="K31" s="322">
        <v>-2.0299999999999999E-2</v>
      </c>
      <c r="L31" s="89"/>
      <c r="M31" s="71" t="s">
        <v>162</v>
      </c>
      <c r="N31" s="88">
        <v>2086.5300000000002</v>
      </c>
      <c r="O31" s="89">
        <v>2668.58</v>
      </c>
      <c r="P31" s="89"/>
      <c r="Q31" s="191" t="s">
        <v>214</v>
      </c>
      <c r="R31" s="88">
        <v>5308.28</v>
      </c>
      <c r="S31" s="89">
        <v>14446.85</v>
      </c>
      <c r="U31" s="71" t="s">
        <v>132</v>
      </c>
      <c r="V31" s="88">
        <v>5979.78</v>
      </c>
      <c r="W31" s="89">
        <v>-73052</v>
      </c>
      <c r="Y31" s="71" t="s">
        <v>162</v>
      </c>
      <c r="Z31" s="88">
        <v>2826.11</v>
      </c>
      <c r="AA31" s="89">
        <v>2361.02</v>
      </c>
      <c r="AC31" s="71" t="s">
        <v>216</v>
      </c>
      <c r="AD31" s="88">
        <v>0</v>
      </c>
      <c r="AE31" s="89">
        <v>-15575.17</v>
      </c>
      <c r="AG31" s="71" t="s">
        <v>216</v>
      </c>
      <c r="AH31" s="88">
        <v>0</v>
      </c>
      <c r="AI31" s="89">
        <v>-15575.17</v>
      </c>
      <c r="AK31" s="71" t="s">
        <v>162</v>
      </c>
      <c r="AL31" s="88">
        <v>60734.49</v>
      </c>
      <c r="AM31" s="89">
        <v>57015.16</v>
      </c>
    </row>
    <row r="32" spans="1:43" ht="13.5" customHeight="1">
      <c r="A32" s="71" t="s">
        <v>216</v>
      </c>
      <c r="B32" s="88">
        <v>0</v>
      </c>
      <c r="C32" s="89">
        <v>18531.490000000002</v>
      </c>
      <c r="D32" s="89"/>
      <c r="E32" s="191" t="s">
        <v>214</v>
      </c>
      <c r="F32" s="88">
        <v>0</v>
      </c>
      <c r="G32" s="89">
        <v>314.60000000000002</v>
      </c>
      <c r="H32" s="89"/>
      <c r="I32" s="191" t="s">
        <v>214</v>
      </c>
      <c r="J32" s="321">
        <v>-3.7000000000000002E-3</v>
      </c>
      <c r="K32" s="322">
        <v>-0.36499999999999999</v>
      </c>
      <c r="L32" s="89"/>
      <c r="M32" s="71" t="s">
        <v>216</v>
      </c>
      <c r="N32" s="88">
        <v>0</v>
      </c>
      <c r="O32" s="89">
        <v>2518.9899999999998</v>
      </c>
      <c r="P32" s="89"/>
      <c r="Q32" s="71" t="s">
        <v>162</v>
      </c>
      <c r="R32" s="88">
        <v>11307.17</v>
      </c>
      <c r="S32" s="89">
        <v>12122.68</v>
      </c>
      <c r="U32" s="191" t="s">
        <v>204</v>
      </c>
      <c r="V32" s="88">
        <v>-27626.76</v>
      </c>
      <c r="W32" s="89">
        <v>-80855.97</v>
      </c>
      <c r="Y32" s="71" t="s">
        <v>0</v>
      </c>
      <c r="Z32" s="88">
        <v>127585.65</v>
      </c>
      <c r="AA32" s="89">
        <v>-14424.99</v>
      </c>
      <c r="AC32" s="191" t="s">
        <v>204</v>
      </c>
      <c r="AD32" s="88">
        <v>12141.96</v>
      </c>
      <c r="AE32" s="89">
        <v>-56966.19</v>
      </c>
      <c r="AG32" s="191" t="s">
        <v>204</v>
      </c>
      <c r="AH32" s="88">
        <v>12141.96</v>
      </c>
      <c r="AI32" s="89">
        <v>-56966.19</v>
      </c>
      <c r="AK32" s="71" t="s">
        <v>216</v>
      </c>
      <c r="AL32" s="88">
        <v>0</v>
      </c>
      <c r="AM32" s="89">
        <v>51596.33</v>
      </c>
    </row>
    <row r="33" spans="1:54" s="49" customFormat="1" ht="13.5" customHeight="1">
      <c r="A33" s="191"/>
      <c r="B33" s="88"/>
      <c r="C33" s="89"/>
      <c r="D33" s="89"/>
      <c r="E33" s="71"/>
      <c r="F33" s="88"/>
      <c r="G33" s="89"/>
      <c r="H33" s="89"/>
      <c r="I33" s="191"/>
      <c r="J33" s="321"/>
      <c r="K33" s="322"/>
      <c r="L33" s="89"/>
      <c r="M33" s="71"/>
      <c r="N33" s="88"/>
      <c r="O33" s="89"/>
      <c r="P33" s="89"/>
      <c r="Q33" s="71"/>
      <c r="R33" s="88"/>
      <c r="S33" s="89"/>
      <c r="T33" s="327"/>
      <c r="U33" s="71"/>
      <c r="V33" s="88"/>
      <c r="W33" s="89"/>
      <c r="X33" s="328"/>
      <c r="Y33" s="71"/>
      <c r="Z33" s="88"/>
      <c r="AA33" s="89"/>
      <c r="AC33" s="71"/>
      <c r="AD33" s="88"/>
      <c r="AE33" s="89"/>
      <c r="AF33" s="89"/>
      <c r="AG33" s="71"/>
      <c r="AH33" s="88"/>
      <c r="AI33" s="89"/>
      <c r="AJ33" s="327"/>
      <c r="AK33" s="71"/>
      <c r="AL33" s="88"/>
      <c r="AM33" s="89"/>
      <c r="AN33" s="117"/>
      <c r="AO33" s="100"/>
      <c r="AP33" s="102"/>
      <c r="AQ33" s="103"/>
      <c r="AR33" s="101"/>
      <c r="AS33" s="103"/>
      <c r="AT33" s="102"/>
      <c r="AU33" s="84"/>
      <c r="AV33" s="170"/>
      <c r="AW33" s="84"/>
      <c r="AX33" s="84"/>
      <c r="AY33" s="84"/>
      <c r="AZ33" s="84"/>
      <c r="BB33" s="84"/>
    </row>
    <row r="34" spans="1:54" s="49" customFormat="1" ht="13.5" customHeight="1">
      <c r="A34" s="71"/>
      <c r="B34" s="88"/>
      <c r="C34" s="89"/>
      <c r="D34" s="89"/>
      <c r="E34" s="71"/>
      <c r="F34" s="88"/>
      <c r="G34" s="89"/>
      <c r="H34" s="89"/>
      <c r="I34" s="71"/>
      <c r="J34" s="321"/>
      <c r="K34" s="322"/>
      <c r="L34" s="89"/>
      <c r="M34" s="71"/>
      <c r="N34" s="88"/>
      <c r="O34" s="89"/>
      <c r="P34" s="89"/>
      <c r="Q34" s="71"/>
      <c r="R34" s="88"/>
      <c r="S34" s="89"/>
      <c r="T34" s="327"/>
      <c r="U34" s="71" t="s">
        <v>154</v>
      </c>
      <c r="V34" s="88"/>
      <c r="W34" s="89"/>
      <c r="X34" s="328"/>
      <c r="Y34" s="71"/>
      <c r="Z34" s="88"/>
      <c r="AA34" s="89"/>
      <c r="AC34" s="71"/>
      <c r="AD34" s="88"/>
      <c r="AE34" s="89"/>
      <c r="AF34" s="89"/>
      <c r="AG34" s="71"/>
      <c r="AH34" s="88"/>
      <c r="AI34" s="89"/>
      <c r="AJ34" s="327"/>
      <c r="AK34" s="71"/>
      <c r="AL34" s="88"/>
      <c r="AM34" s="89"/>
      <c r="AN34" s="117"/>
      <c r="AO34" s="100"/>
      <c r="AP34" s="102"/>
      <c r="AQ34" s="103"/>
      <c r="AR34" s="101"/>
      <c r="AS34" s="103"/>
      <c r="AT34" s="102"/>
      <c r="AU34" s="84"/>
      <c r="AV34" s="170"/>
      <c r="AW34" s="84"/>
      <c r="AX34" s="84"/>
      <c r="AY34" s="84"/>
      <c r="AZ34" s="84"/>
      <c r="BB34" s="84"/>
    </row>
    <row r="35" spans="1:54" s="49" customFormat="1" ht="13.5" customHeight="1" thickBot="1">
      <c r="A35" s="33"/>
      <c r="B35" s="169">
        <v>22817908.460000005</v>
      </c>
      <c r="C35" s="169">
        <v>23539388.290000003</v>
      </c>
      <c r="D35" s="89"/>
      <c r="E35" s="33"/>
      <c r="F35" s="169">
        <v>9685110.9900000002</v>
      </c>
      <c r="G35" s="169">
        <v>9405931.9500000011</v>
      </c>
      <c r="H35" s="89"/>
      <c r="I35" s="33"/>
      <c r="J35" s="329">
        <v>10.495200000000001</v>
      </c>
      <c r="K35" s="329">
        <v>9.6097999999999999</v>
      </c>
      <c r="L35" s="89"/>
      <c r="M35" s="33"/>
      <c r="N35" s="169">
        <v>3010782.82</v>
      </c>
      <c r="O35" s="169">
        <v>3174777.93</v>
      </c>
      <c r="P35" s="89"/>
      <c r="Q35" s="33"/>
      <c r="R35" s="169">
        <v>4676890.8999999994</v>
      </c>
      <c r="S35" s="169">
        <v>5086522.16</v>
      </c>
      <c r="T35" s="327"/>
      <c r="U35" s="33"/>
      <c r="V35" s="169">
        <v>155793.65999999997</v>
      </c>
      <c r="W35" s="169">
        <v>340088.07999999996</v>
      </c>
      <c r="X35" s="328"/>
      <c r="Y35" s="33"/>
      <c r="Z35" s="169">
        <v>1924258.3099999998</v>
      </c>
      <c r="AA35" s="169">
        <v>1724542.14</v>
      </c>
      <c r="AC35" s="33"/>
      <c r="AD35" s="169">
        <v>1444415.23</v>
      </c>
      <c r="AE35" s="169">
        <v>1342491.8400000003</v>
      </c>
      <c r="AF35" s="89"/>
      <c r="AG35" s="33"/>
      <c r="AH35" s="169">
        <v>1444415.23</v>
      </c>
      <c r="AI35" s="169">
        <v>1342491.8400000003</v>
      </c>
      <c r="AJ35" s="327"/>
      <c r="AK35" s="33"/>
      <c r="AL35" s="169">
        <v>46841613.45000001</v>
      </c>
      <c r="AM35" s="169">
        <v>49278885.009999998</v>
      </c>
      <c r="AN35" s="117"/>
      <c r="AO35" s="100"/>
      <c r="AP35" s="102"/>
      <c r="AQ35" s="103"/>
      <c r="AR35" s="101"/>
      <c r="AS35" s="103"/>
      <c r="AT35" s="102"/>
      <c r="AU35" s="84"/>
      <c r="AV35" s="170"/>
      <c r="AW35" s="84"/>
      <c r="AX35" s="84"/>
      <c r="AY35" s="84"/>
      <c r="AZ35" s="84"/>
      <c r="BB35" s="84"/>
    </row>
    <row r="36" spans="1:54" s="10" customFormat="1" ht="20.25" customHeight="1" thickTop="1" thickBot="1">
      <c r="A36" s="50"/>
      <c r="B36" s="408" t="s">
        <v>72</v>
      </c>
      <c r="C36" s="408"/>
      <c r="D36" s="169"/>
      <c r="E36" s="50"/>
      <c r="F36" s="408" t="s">
        <v>72</v>
      </c>
      <c r="G36" s="408"/>
      <c r="H36" s="169"/>
      <c r="I36" s="50"/>
      <c r="J36" s="408" t="s">
        <v>72</v>
      </c>
      <c r="K36" s="408"/>
      <c r="L36" s="169"/>
      <c r="M36" s="50"/>
      <c r="N36" s="408" t="s">
        <v>72</v>
      </c>
      <c r="O36" s="408"/>
      <c r="P36" s="169"/>
      <c r="Q36" s="50"/>
      <c r="R36" s="408" t="s">
        <v>72</v>
      </c>
      <c r="S36" s="408"/>
      <c r="T36" s="54">
        <v>6085826.0000000075</v>
      </c>
      <c r="U36" s="50"/>
      <c r="V36" s="408" t="s">
        <v>72</v>
      </c>
      <c r="W36" s="408"/>
      <c r="X36" s="54"/>
      <c r="Y36" s="50"/>
      <c r="Z36" s="408" t="s">
        <v>72</v>
      </c>
      <c r="AA36" s="408"/>
      <c r="AC36" s="50"/>
      <c r="AD36" s="408" t="s">
        <v>72</v>
      </c>
      <c r="AE36" s="408"/>
      <c r="AG36" s="50"/>
      <c r="AH36" s="404" t="s">
        <v>72</v>
      </c>
      <c r="AI36" s="404"/>
      <c r="AK36" s="50"/>
      <c r="AL36" s="404" t="s">
        <v>72</v>
      </c>
      <c r="AM36" s="404"/>
      <c r="AN36"/>
      <c r="AO36"/>
      <c r="AP36"/>
      <c r="AQ36"/>
    </row>
    <row r="37" spans="1:54" ht="15.75" customHeight="1" thickTop="1" thickBot="1">
      <c r="A37" s="50" t="s">
        <v>9</v>
      </c>
      <c r="B37" s="3">
        <v>45626</v>
      </c>
      <c r="C37" s="4">
        <v>45991</v>
      </c>
      <c r="D37" s="226"/>
      <c r="E37" s="50" t="s">
        <v>9</v>
      </c>
      <c r="F37" s="3">
        <v>45626</v>
      </c>
      <c r="G37" s="4">
        <v>45991</v>
      </c>
      <c r="H37" s="226"/>
      <c r="I37" s="50" t="s">
        <v>9</v>
      </c>
      <c r="J37" s="3">
        <v>45626</v>
      </c>
      <c r="K37" s="4">
        <v>45991</v>
      </c>
      <c r="L37" s="226"/>
      <c r="M37" s="50"/>
      <c r="N37" s="3">
        <v>45626</v>
      </c>
      <c r="O37" s="4">
        <v>45991</v>
      </c>
      <c r="P37" s="226"/>
      <c r="Q37" s="50"/>
      <c r="R37" s="3">
        <v>45626</v>
      </c>
      <c r="S37" s="4">
        <v>45991</v>
      </c>
      <c r="U37" s="50"/>
      <c r="V37" s="3">
        <v>45626</v>
      </c>
      <c r="W37" s="4">
        <v>45991</v>
      </c>
      <c r="Y37" s="50"/>
      <c r="Z37" s="3">
        <v>45626</v>
      </c>
      <c r="AA37" s="4">
        <v>45991</v>
      </c>
      <c r="AC37" s="50"/>
      <c r="AD37" s="3">
        <v>45626</v>
      </c>
      <c r="AE37" s="4">
        <v>45991</v>
      </c>
      <c r="AG37" s="50" t="s">
        <v>9</v>
      </c>
      <c r="AH37" s="3">
        <v>45626</v>
      </c>
      <c r="AI37" s="4">
        <v>45991</v>
      </c>
      <c r="AK37" s="50" t="s">
        <v>9</v>
      </c>
      <c r="AL37" s="3">
        <v>45626</v>
      </c>
      <c r="AM37" s="4">
        <v>45991</v>
      </c>
    </row>
    <row r="38" spans="1:54" ht="15" thickTop="1">
      <c r="A38" s="191" t="s">
        <v>31</v>
      </c>
      <c r="B38" s="88">
        <v>7403480.96</v>
      </c>
      <c r="C38" s="89">
        <v>8307754.5300000003</v>
      </c>
      <c r="D38" s="13"/>
      <c r="E38" s="191" t="s">
        <v>31</v>
      </c>
      <c r="F38" s="88">
        <v>3681947.59</v>
      </c>
      <c r="G38" s="89">
        <v>4035981.45</v>
      </c>
      <c r="H38" s="13"/>
      <c r="I38" s="191" t="s">
        <v>147</v>
      </c>
      <c r="J38" s="321">
        <v>-6.7961999999999998</v>
      </c>
      <c r="K38" s="322">
        <v>3.5569999999999999</v>
      </c>
      <c r="L38" s="13"/>
      <c r="M38" s="191" t="s">
        <v>31</v>
      </c>
      <c r="N38" s="88">
        <v>756979.31</v>
      </c>
      <c r="O38" s="89">
        <v>840226.92</v>
      </c>
      <c r="P38" s="13"/>
      <c r="Q38" s="191" t="s">
        <v>31</v>
      </c>
      <c r="R38" s="88">
        <v>1703920.39</v>
      </c>
      <c r="S38" s="89">
        <v>1835688.45</v>
      </c>
      <c r="U38" s="71" t="s">
        <v>213</v>
      </c>
      <c r="V38" s="88">
        <v>2031.12</v>
      </c>
      <c r="W38" s="89">
        <v>23768.93</v>
      </c>
      <c r="Y38" s="71" t="s">
        <v>32</v>
      </c>
      <c r="Z38" s="88">
        <v>2379502.25</v>
      </c>
      <c r="AA38" s="89">
        <v>2611813.69</v>
      </c>
      <c r="AC38" s="191" t="s">
        <v>31</v>
      </c>
      <c r="AD38" s="88">
        <v>616532.11</v>
      </c>
      <c r="AE38" s="89">
        <v>684612.19</v>
      </c>
      <c r="AG38" s="191" t="s">
        <v>31</v>
      </c>
      <c r="AH38" s="88">
        <v>616532.11</v>
      </c>
      <c r="AI38" s="89">
        <v>684612.19</v>
      </c>
      <c r="AK38" s="71" t="s">
        <v>32</v>
      </c>
      <c r="AL38" s="88">
        <v>29583184.149999999</v>
      </c>
      <c r="AM38" s="89">
        <v>34123776.450000003</v>
      </c>
    </row>
    <row r="39" spans="1:54">
      <c r="A39" s="71" t="s">
        <v>32</v>
      </c>
      <c r="B39" s="88">
        <v>5438143.46</v>
      </c>
      <c r="C39" s="89">
        <v>6140386.7199999997</v>
      </c>
      <c r="D39" s="89"/>
      <c r="E39" s="71" t="s">
        <v>32</v>
      </c>
      <c r="F39" s="88">
        <v>3245086.59</v>
      </c>
      <c r="G39" s="89">
        <v>3605751.92</v>
      </c>
      <c r="H39" s="89"/>
      <c r="I39" s="71" t="s">
        <v>33</v>
      </c>
      <c r="J39" s="321">
        <v>4.8997000000000002</v>
      </c>
      <c r="K39" s="322">
        <v>2.8431999999999999</v>
      </c>
      <c r="L39" s="89"/>
      <c r="M39" s="71" t="s">
        <v>32</v>
      </c>
      <c r="N39" s="88">
        <v>403525.32</v>
      </c>
      <c r="O39" s="89">
        <v>512722.72</v>
      </c>
      <c r="P39" s="89"/>
      <c r="Q39" s="191" t="s">
        <v>34</v>
      </c>
      <c r="R39" s="88">
        <v>588040.12</v>
      </c>
      <c r="S39" s="89">
        <v>612600.81999999995</v>
      </c>
      <c r="U39" s="71" t="s">
        <v>210</v>
      </c>
      <c r="V39" s="88">
        <v>7388.49</v>
      </c>
      <c r="W39" s="89">
        <v>16201.76</v>
      </c>
      <c r="Y39" s="191" t="s">
        <v>31</v>
      </c>
      <c r="Z39" s="88">
        <v>1305852.67</v>
      </c>
      <c r="AA39" s="89">
        <v>1402269.64</v>
      </c>
      <c r="AC39" s="71" t="s">
        <v>32</v>
      </c>
      <c r="AD39" s="88">
        <v>324231.53999999998</v>
      </c>
      <c r="AE39" s="89">
        <v>365013.9</v>
      </c>
      <c r="AG39" s="71" t="s">
        <v>32</v>
      </c>
      <c r="AH39" s="88">
        <v>324231.53999999998</v>
      </c>
      <c r="AI39" s="89">
        <v>365013.9</v>
      </c>
      <c r="AK39" s="191" t="s">
        <v>31</v>
      </c>
      <c r="AL39" s="88">
        <v>17336490.030000001</v>
      </c>
      <c r="AM39" s="89">
        <v>19466865.48</v>
      </c>
    </row>
    <row r="40" spans="1:54">
      <c r="A40" s="191" t="s">
        <v>34</v>
      </c>
      <c r="B40" s="88">
        <v>3258850.09</v>
      </c>
      <c r="C40" s="89">
        <v>3568560.87</v>
      </c>
      <c r="D40" s="89"/>
      <c r="E40" s="191" t="s">
        <v>34</v>
      </c>
      <c r="F40" s="88">
        <v>1490038.67</v>
      </c>
      <c r="G40" s="89">
        <v>1610291.97</v>
      </c>
      <c r="H40" s="89"/>
      <c r="I40" s="71" t="s">
        <v>32</v>
      </c>
      <c r="J40" s="321">
        <v>2.2946</v>
      </c>
      <c r="K40" s="322">
        <v>2.1065</v>
      </c>
      <c r="L40" s="89"/>
      <c r="M40" s="191" t="s">
        <v>34</v>
      </c>
      <c r="N40" s="88">
        <v>406896.48</v>
      </c>
      <c r="O40" s="89">
        <v>465540</v>
      </c>
      <c r="P40" s="89"/>
      <c r="Q40" s="71" t="s">
        <v>159</v>
      </c>
      <c r="R40" s="88">
        <v>388400.55</v>
      </c>
      <c r="S40" s="89">
        <v>363463.85</v>
      </c>
      <c r="U40" s="71" t="s">
        <v>218</v>
      </c>
      <c r="V40" s="88">
        <v>0</v>
      </c>
      <c r="W40" s="89">
        <v>-1849.16</v>
      </c>
      <c r="Y40" s="191" t="s">
        <v>212</v>
      </c>
      <c r="Z40" s="88">
        <v>1075260.51</v>
      </c>
      <c r="AA40" s="89">
        <v>1033278.92</v>
      </c>
      <c r="AC40" s="71" t="s">
        <v>164</v>
      </c>
      <c r="AD40" s="88">
        <v>280181.01</v>
      </c>
      <c r="AE40" s="89">
        <v>255747.08</v>
      </c>
      <c r="AG40" s="71" t="s">
        <v>164</v>
      </c>
      <c r="AH40" s="88">
        <v>280181.01</v>
      </c>
      <c r="AI40" s="89">
        <v>255747.08</v>
      </c>
      <c r="AK40" s="191" t="s">
        <v>34</v>
      </c>
      <c r="AL40" s="88">
        <v>17856038.16</v>
      </c>
      <c r="AM40" s="89">
        <v>18222174.449999999</v>
      </c>
    </row>
    <row r="41" spans="1:54">
      <c r="A41" s="191" t="s">
        <v>212</v>
      </c>
      <c r="B41" s="88">
        <v>3636424.14</v>
      </c>
      <c r="C41" s="89">
        <v>3435861.27</v>
      </c>
      <c r="D41" s="89"/>
      <c r="E41" s="191" t="s">
        <v>212</v>
      </c>
      <c r="F41" s="88">
        <v>1114296.9099999999</v>
      </c>
      <c r="G41" s="89">
        <v>1599701.52</v>
      </c>
      <c r="H41" s="89"/>
      <c r="I41" s="191" t="s">
        <v>212</v>
      </c>
      <c r="J41" s="321">
        <v>1.6422000000000001</v>
      </c>
      <c r="K41" s="322">
        <v>1.5577000000000001</v>
      </c>
      <c r="L41" s="89"/>
      <c r="M41" s="71" t="s">
        <v>2</v>
      </c>
      <c r="N41" s="88">
        <v>166513.35</v>
      </c>
      <c r="O41" s="89">
        <v>334360</v>
      </c>
      <c r="P41" s="89"/>
      <c r="Q41" s="71" t="s">
        <v>145</v>
      </c>
      <c r="R41" s="88">
        <v>315068.92</v>
      </c>
      <c r="S41" s="89">
        <v>358265.93</v>
      </c>
      <c r="U41" s="71" t="s">
        <v>29</v>
      </c>
      <c r="V41" s="88">
        <v>-2928.93</v>
      </c>
      <c r="W41" s="89">
        <v>-2237.6999999999998</v>
      </c>
      <c r="Y41" s="191" t="s">
        <v>34</v>
      </c>
      <c r="Z41" s="88">
        <v>1023233.22</v>
      </c>
      <c r="AA41" s="89">
        <v>837864.2</v>
      </c>
      <c r="AC41" s="71" t="s">
        <v>210</v>
      </c>
      <c r="AD41" s="88">
        <v>193755.71</v>
      </c>
      <c r="AE41" s="89">
        <v>224428.66</v>
      </c>
      <c r="AG41" s="71" t="s">
        <v>210</v>
      </c>
      <c r="AH41" s="88">
        <v>193755.71</v>
      </c>
      <c r="AI41" s="89">
        <v>224428.66</v>
      </c>
      <c r="AK41" s="191" t="s">
        <v>212</v>
      </c>
      <c r="AL41" s="88">
        <v>12815326.310000001</v>
      </c>
      <c r="AM41" s="89">
        <v>16223371.189999999</v>
      </c>
    </row>
    <row r="42" spans="1:54">
      <c r="A42" s="71" t="s">
        <v>145</v>
      </c>
      <c r="B42" s="88">
        <v>1826181.9</v>
      </c>
      <c r="C42" s="89">
        <v>2319941.2000000002</v>
      </c>
      <c r="D42" s="89"/>
      <c r="E42" s="71" t="s">
        <v>145</v>
      </c>
      <c r="F42" s="88">
        <v>1044050.56</v>
      </c>
      <c r="G42" s="89">
        <v>1102263.3999999999</v>
      </c>
      <c r="H42" s="89"/>
      <c r="I42" s="71" t="s">
        <v>145</v>
      </c>
      <c r="J42" s="321">
        <v>0.96579999999999999</v>
      </c>
      <c r="K42" s="322">
        <v>0.95640000000000003</v>
      </c>
      <c r="L42" s="89"/>
      <c r="M42" s="71" t="s">
        <v>164</v>
      </c>
      <c r="N42" s="88">
        <v>267767.28000000003</v>
      </c>
      <c r="O42" s="89">
        <v>281397.93</v>
      </c>
      <c r="P42" s="89"/>
      <c r="Q42" s="71" t="s">
        <v>164</v>
      </c>
      <c r="R42" s="88">
        <v>182367.81</v>
      </c>
      <c r="S42" s="89">
        <v>231660.81</v>
      </c>
      <c r="U42" s="71" t="s">
        <v>133</v>
      </c>
      <c r="V42" s="88">
        <v>-2079.92</v>
      </c>
      <c r="W42" s="89">
        <v>-4331.17</v>
      </c>
      <c r="Y42" s="71" t="s">
        <v>145</v>
      </c>
      <c r="Z42" s="88">
        <v>673371.06</v>
      </c>
      <c r="AA42" s="89">
        <v>700084.13</v>
      </c>
      <c r="AC42" s="191" t="s">
        <v>212</v>
      </c>
      <c r="AD42" s="88">
        <v>174469.36</v>
      </c>
      <c r="AE42" s="89">
        <v>214574.88</v>
      </c>
      <c r="AG42" s="191" t="s">
        <v>212</v>
      </c>
      <c r="AH42" s="88">
        <v>174469.36</v>
      </c>
      <c r="AI42" s="89">
        <v>214574.88</v>
      </c>
      <c r="AK42" s="71" t="s">
        <v>145</v>
      </c>
      <c r="AL42" s="88">
        <v>8447785.7100000009</v>
      </c>
      <c r="AM42" s="89">
        <v>9683880.8599999994</v>
      </c>
    </row>
    <row r="43" spans="1:54">
      <c r="A43" s="71" t="s">
        <v>164</v>
      </c>
      <c r="B43" s="88">
        <v>1376916.9</v>
      </c>
      <c r="C43" s="89">
        <v>1565269.71</v>
      </c>
      <c r="D43" s="89"/>
      <c r="E43" s="71" t="s">
        <v>160</v>
      </c>
      <c r="F43" s="88">
        <v>514616.3</v>
      </c>
      <c r="G43" s="89">
        <v>537200.18000000005</v>
      </c>
      <c r="H43" s="89"/>
      <c r="I43" s="71" t="s">
        <v>160</v>
      </c>
      <c r="J43" s="321">
        <v>0.83530000000000004</v>
      </c>
      <c r="K43" s="322">
        <v>0.74419999999999997</v>
      </c>
      <c r="L43" s="89"/>
      <c r="M43" s="191" t="s">
        <v>148</v>
      </c>
      <c r="N43" s="88">
        <v>140268.96</v>
      </c>
      <c r="O43" s="89">
        <v>166513.17000000001</v>
      </c>
      <c r="P43" s="89"/>
      <c r="Q43" s="71" t="s">
        <v>160</v>
      </c>
      <c r="R43" s="88">
        <v>124266.36</v>
      </c>
      <c r="S43" s="89">
        <v>149544.93</v>
      </c>
      <c r="U43" s="71" t="s">
        <v>2</v>
      </c>
      <c r="V43" s="88">
        <v>-17275.689999999999</v>
      </c>
      <c r="W43" s="89">
        <v>-4408.29</v>
      </c>
      <c r="Y43" s="71" t="s">
        <v>164</v>
      </c>
      <c r="Z43" s="88">
        <v>377907.7</v>
      </c>
      <c r="AA43" s="89">
        <v>399244.56</v>
      </c>
      <c r="AC43" s="191" t="s">
        <v>148</v>
      </c>
      <c r="AD43" s="88">
        <v>221538.44</v>
      </c>
      <c r="AE43" s="89">
        <v>167324.49</v>
      </c>
      <c r="AG43" s="191" t="s">
        <v>148</v>
      </c>
      <c r="AH43" s="88">
        <v>221538.44</v>
      </c>
      <c r="AI43" s="89">
        <v>167324.49</v>
      </c>
      <c r="AK43" s="191" t="s">
        <v>147</v>
      </c>
      <c r="AL43" s="88">
        <v>5214757.17</v>
      </c>
      <c r="AM43" s="89">
        <v>5516313.4100000001</v>
      </c>
    </row>
    <row r="44" spans="1:54">
      <c r="A44" s="71" t="s">
        <v>210</v>
      </c>
      <c r="B44" s="88">
        <v>779333.27</v>
      </c>
      <c r="C44" s="89">
        <v>909435.78</v>
      </c>
      <c r="D44" s="89"/>
      <c r="E44" s="71" t="s">
        <v>164</v>
      </c>
      <c r="F44" s="88">
        <v>428134.92</v>
      </c>
      <c r="G44" s="89">
        <v>520850.06</v>
      </c>
      <c r="H44" s="89"/>
      <c r="I44" s="191" t="s">
        <v>34</v>
      </c>
      <c r="J44" s="321">
        <v>0.68920000000000003</v>
      </c>
      <c r="K44" s="322">
        <v>0.74309999999999998</v>
      </c>
      <c r="L44" s="89"/>
      <c r="M44" s="71" t="s">
        <v>145</v>
      </c>
      <c r="N44" s="88">
        <v>109350.83</v>
      </c>
      <c r="O44" s="89">
        <v>113343.07</v>
      </c>
      <c r="P44" s="89"/>
      <c r="Q44" s="71" t="s">
        <v>210</v>
      </c>
      <c r="R44" s="88">
        <v>135482.65</v>
      </c>
      <c r="S44" s="89">
        <v>142454.01999999999</v>
      </c>
      <c r="U44" s="71" t="s">
        <v>211</v>
      </c>
      <c r="V44" s="88">
        <v>-5589.86</v>
      </c>
      <c r="W44" s="89">
        <v>-4712.4399999999996</v>
      </c>
      <c r="Y44" s="71" t="s">
        <v>33</v>
      </c>
      <c r="Z44" s="88">
        <v>364813.94</v>
      </c>
      <c r="AA44" s="89">
        <v>364250.04</v>
      </c>
      <c r="AC44" s="191" t="s">
        <v>34</v>
      </c>
      <c r="AD44" s="88">
        <v>476811.59</v>
      </c>
      <c r="AE44" s="89">
        <v>141029.89000000001</v>
      </c>
      <c r="AG44" s="191" t="s">
        <v>34</v>
      </c>
      <c r="AH44" s="88">
        <v>476811.59</v>
      </c>
      <c r="AI44" s="89">
        <v>141029.89000000001</v>
      </c>
      <c r="AK44" s="71" t="s">
        <v>164</v>
      </c>
      <c r="AL44" s="88">
        <v>4905089.24</v>
      </c>
      <c r="AM44" s="89">
        <v>5191545.3099999996</v>
      </c>
    </row>
    <row r="45" spans="1:54">
      <c r="A45" s="71" t="s">
        <v>160</v>
      </c>
      <c r="B45" s="88">
        <v>659535.89</v>
      </c>
      <c r="C45" s="89">
        <v>728900.07</v>
      </c>
      <c r="D45" s="89"/>
      <c r="E45" s="71" t="s">
        <v>33</v>
      </c>
      <c r="F45" s="88">
        <v>334596.15000000002</v>
      </c>
      <c r="G45" s="89">
        <v>366588.76</v>
      </c>
      <c r="H45" s="89"/>
      <c r="I45" s="191" t="s">
        <v>31</v>
      </c>
      <c r="J45" s="321">
        <v>0.65790000000000004</v>
      </c>
      <c r="K45" s="322">
        <v>0.65559999999999996</v>
      </c>
      <c r="L45" s="89"/>
      <c r="M45" s="71" t="s">
        <v>160</v>
      </c>
      <c r="N45" s="88">
        <v>87232.75</v>
      </c>
      <c r="O45" s="89">
        <v>101065.56</v>
      </c>
      <c r="P45" s="89"/>
      <c r="Q45" s="71" t="s">
        <v>33</v>
      </c>
      <c r="R45" s="88">
        <v>117010.8</v>
      </c>
      <c r="S45" s="89">
        <v>127989.09</v>
      </c>
      <c r="U45" s="191" t="s">
        <v>206</v>
      </c>
      <c r="V45" s="88">
        <v>-8446.33</v>
      </c>
      <c r="W45" s="89">
        <v>-8187.34</v>
      </c>
      <c r="Y45" s="191" t="s">
        <v>147</v>
      </c>
      <c r="Z45" s="88">
        <v>394157.45</v>
      </c>
      <c r="AA45" s="89">
        <v>333723.93</v>
      </c>
      <c r="AC45" s="71" t="s">
        <v>145</v>
      </c>
      <c r="AD45" s="88">
        <v>92099.86</v>
      </c>
      <c r="AE45" s="89">
        <v>58196.97</v>
      </c>
      <c r="AG45" s="71" t="s">
        <v>145</v>
      </c>
      <c r="AH45" s="88">
        <v>92099.86</v>
      </c>
      <c r="AI45" s="89">
        <v>58196.97</v>
      </c>
      <c r="AK45" s="71" t="s">
        <v>33</v>
      </c>
      <c r="AL45" s="88">
        <v>4357291.62</v>
      </c>
      <c r="AM45" s="89">
        <v>4703375.6399999997</v>
      </c>
    </row>
    <row r="46" spans="1:54">
      <c r="A46" s="71" t="s">
        <v>2</v>
      </c>
      <c r="B46" s="88">
        <v>441824.9</v>
      </c>
      <c r="C46" s="89">
        <v>691697.06</v>
      </c>
      <c r="D46" s="89"/>
      <c r="E46" s="191" t="s">
        <v>147</v>
      </c>
      <c r="F46" s="88">
        <v>236419.83</v>
      </c>
      <c r="G46" s="89">
        <v>262878.13</v>
      </c>
      <c r="H46" s="89"/>
      <c r="I46" s="71" t="s">
        <v>218</v>
      </c>
      <c r="J46" s="321"/>
      <c r="K46" s="322">
        <v>0.59940000000000004</v>
      </c>
      <c r="L46" s="89"/>
      <c r="M46" s="71" t="s">
        <v>213</v>
      </c>
      <c r="N46" s="88">
        <v>70756.13</v>
      </c>
      <c r="O46" s="89">
        <v>91312.98</v>
      </c>
      <c r="P46" s="89"/>
      <c r="Q46" s="191" t="s">
        <v>147</v>
      </c>
      <c r="R46" s="88">
        <v>99015.24</v>
      </c>
      <c r="S46" s="89">
        <v>116403.52</v>
      </c>
      <c r="U46" s="71" t="s">
        <v>131</v>
      </c>
      <c r="V46" s="88">
        <v>-22006.44</v>
      </c>
      <c r="W46" s="89">
        <v>-22367.14</v>
      </c>
      <c r="Y46" s="191" t="s">
        <v>148</v>
      </c>
      <c r="Z46" s="88">
        <v>225361.23</v>
      </c>
      <c r="AA46" s="89">
        <v>226044.26</v>
      </c>
      <c r="AC46" s="71" t="s">
        <v>160</v>
      </c>
      <c r="AD46" s="88">
        <v>40975.199999999997</v>
      </c>
      <c r="AE46" s="89">
        <v>57334.57</v>
      </c>
      <c r="AG46" s="71" t="s">
        <v>160</v>
      </c>
      <c r="AH46" s="88">
        <v>40975.199999999997</v>
      </c>
      <c r="AI46" s="89">
        <v>57334.57</v>
      </c>
      <c r="AK46" s="191" t="s">
        <v>148</v>
      </c>
      <c r="AL46" s="88">
        <v>2676593.17</v>
      </c>
      <c r="AM46" s="89">
        <v>2712575.06</v>
      </c>
    </row>
    <row r="47" spans="1:54">
      <c r="A47" s="71" t="s">
        <v>215</v>
      </c>
      <c r="B47" s="88">
        <v>0</v>
      </c>
      <c r="C47" s="89">
        <v>672869.32</v>
      </c>
      <c r="D47" s="89"/>
      <c r="E47" s="191" t="s">
        <v>148</v>
      </c>
      <c r="F47" s="88">
        <v>204053.75</v>
      </c>
      <c r="G47" s="89">
        <v>236521.23</v>
      </c>
      <c r="H47" s="89"/>
      <c r="I47" s="191" t="s">
        <v>148</v>
      </c>
      <c r="J47" s="321">
        <v>0.52170000000000005</v>
      </c>
      <c r="K47" s="322">
        <v>0.58960000000000001</v>
      </c>
      <c r="L47" s="89"/>
      <c r="M47" s="71" t="s">
        <v>159</v>
      </c>
      <c r="N47" s="88">
        <v>82162.429999999993</v>
      </c>
      <c r="O47" s="89">
        <v>87773.79</v>
      </c>
      <c r="P47" s="89"/>
      <c r="Q47" s="71" t="s">
        <v>32</v>
      </c>
      <c r="R47" s="88">
        <v>94373.57</v>
      </c>
      <c r="S47" s="89">
        <v>102875.82</v>
      </c>
      <c r="U47" s="71" t="s">
        <v>159</v>
      </c>
      <c r="V47" s="88">
        <v>-73657.23</v>
      </c>
      <c r="W47" s="89">
        <v>-37867.839999999997</v>
      </c>
      <c r="Y47" s="71" t="s">
        <v>210</v>
      </c>
      <c r="Z47" s="88">
        <v>175283.20000000001</v>
      </c>
      <c r="AA47" s="89">
        <v>190710.56</v>
      </c>
      <c r="AC47" s="71" t="s">
        <v>159</v>
      </c>
      <c r="AD47" s="88">
        <v>37082.28</v>
      </c>
      <c r="AE47" s="89">
        <v>50198.84</v>
      </c>
      <c r="AG47" s="71" t="s">
        <v>159</v>
      </c>
      <c r="AH47" s="88">
        <v>37082.28</v>
      </c>
      <c r="AI47" s="89">
        <v>50198.84</v>
      </c>
      <c r="AK47" s="71" t="s">
        <v>210</v>
      </c>
      <c r="AL47" s="88">
        <v>2162389.58</v>
      </c>
      <c r="AM47" s="89">
        <v>2364414.0099999998</v>
      </c>
    </row>
    <row r="48" spans="1:54">
      <c r="A48" s="71" t="s">
        <v>159</v>
      </c>
      <c r="B48" s="88">
        <v>632458.13</v>
      </c>
      <c r="C48" s="89">
        <v>639118.09</v>
      </c>
      <c r="D48" s="89"/>
      <c r="E48" s="71" t="s">
        <v>210</v>
      </c>
      <c r="F48" s="88">
        <v>190884.72</v>
      </c>
      <c r="G48" s="89">
        <v>227296.71</v>
      </c>
      <c r="H48" s="89"/>
      <c r="I48" s="71" t="s">
        <v>164</v>
      </c>
      <c r="J48" s="321">
        <v>0.52170000000000005</v>
      </c>
      <c r="K48" s="322">
        <v>0.56810000000000005</v>
      </c>
      <c r="L48" s="89"/>
      <c r="M48" s="71" t="s">
        <v>210</v>
      </c>
      <c r="N48" s="88">
        <v>61364.93</v>
      </c>
      <c r="O48" s="89">
        <v>73637.22</v>
      </c>
      <c r="P48" s="89"/>
      <c r="Q48" s="71" t="s">
        <v>213</v>
      </c>
      <c r="R48" s="88">
        <v>98494.37</v>
      </c>
      <c r="S48" s="89">
        <v>97016.76</v>
      </c>
      <c r="U48" s="191" t="s">
        <v>148</v>
      </c>
      <c r="V48" s="88">
        <v>46739.9</v>
      </c>
      <c r="W48" s="89">
        <v>-51337.88</v>
      </c>
      <c r="Y48" s="71" t="s">
        <v>160</v>
      </c>
      <c r="Z48" s="88">
        <v>137799.5</v>
      </c>
      <c r="AA48" s="89">
        <v>130172.61</v>
      </c>
      <c r="AC48" s="71" t="s">
        <v>213</v>
      </c>
      <c r="AD48" s="88">
        <v>17716.61</v>
      </c>
      <c r="AE48" s="89">
        <v>36269.74</v>
      </c>
      <c r="AG48" s="71" t="s">
        <v>213</v>
      </c>
      <c r="AH48" s="88">
        <v>17716.61</v>
      </c>
      <c r="AI48" s="89">
        <v>36269.74</v>
      </c>
      <c r="AK48" s="71" t="s">
        <v>159</v>
      </c>
      <c r="AL48" s="88">
        <v>2109325.9500000002</v>
      </c>
      <c r="AM48" s="89">
        <v>2338974.7799999998</v>
      </c>
    </row>
    <row r="49" spans="1:43">
      <c r="A49" s="191" t="s">
        <v>148</v>
      </c>
      <c r="B49" s="88">
        <v>538103.02</v>
      </c>
      <c r="C49" s="89">
        <v>497260.41</v>
      </c>
      <c r="D49" s="89"/>
      <c r="E49" s="71" t="s">
        <v>2</v>
      </c>
      <c r="F49" s="88">
        <v>118601.47</v>
      </c>
      <c r="G49" s="89">
        <v>150826.92000000001</v>
      </c>
      <c r="H49" s="89"/>
      <c r="I49" s="71" t="s">
        <v>131</v>
      </c>
      <c r="J49" s="321">
        <v>0.55959999999999999</v>
      </c>
      <c r="K49" s="322">
        <v>0.52339999999999998</v>
      </c>
      <c r="L49" s="89"/>
      <c r="M49" s="71" t="s">
        <v>33</v>
      </c>
      <c r="N49" s="88">
        <v>42377.15</v>
      </c>
      <c r="O49" s="89">
        <v>48102.11</v>
      </c>
      <c r="P49" s="89"/>
      <c r="Q49" s="71" t="s">
        <v>131</v>
      </c>
      <c r="R49" s="88">
        <v>76922.509999999995</v>
      </c>
      <c r="S49" s="89">
        <v>96450.61</v>
      </c>
      <c r="U49" s="71" t="s">
        <v>215</v>
      </c>
      <c r="V49" s="88">
        <v>0</v>
      </c>
      <c r="W49" s="89">
        <v>-68454.42</v>
      </c>
      <c r="Y49" s="71" t="s">
        <v>159</v>
      </c>
      <c r="Z49" s="88">
        <v>119920.08</v>
      </c>
      <c r="AA49" s="89">
        <v>125106.25</v>
      </c>
      <c r="AC49" s="71" t="s">
        <v>209</v>
      </c>
      <c r="AD49" s="88">
        <v>31542.880000000001</v>
      </c>
      <c r="AE49" s="89">
        <v>29409.35</v>
      </c>
      <c r="AG49" s="71" t="s">
        <v>209</v>
      </c>
      <c r="AH49" s="88">
        <v>31542.880000000001</v>
      </c>
      <c r="AI49" s="89">
        <v>29409.35</v>
      </c>
      <c r="AK49" s="71" t="s">
        <v>160</v>
      </c>
      <c r="AL49" s="88">
        <v>1948306.3</v>
      </c>
      <c r="AM49" s="89">
        <v>2025418.45</v>
      </c>
    </row>
    <row r="50" spans="1:43">
      <c r="A50" s="191" t="s">
        <v>147</v>
      </c>
      <c r="B50" s="88">
        <v>345697.54</v>
      </c>
      <c r="C50" s="89">
        <v>355498.77</v>
      </c>
      <c r="D50" s="89"/>
      <c r="E50" s="71" t="s">
        <v>131</v>
      </c>
      <c r="F50" s="88">
        <v>120742.71</v>
      </c>
      <c r="G50" s="89">
        <v>124282.98</v>
      </c>
      <c r="H50" s="89"/>
      <c r="I50" s="71" t="s">
        <v>211</v>
      </c>
      <c r="J50" s="321">
        <v>0.47949999999999998</v>
      </c>
      <c r="K50" s="322">
        <v>0.5111</v>
      </c>
      <c r="L50" s="89"/>
      <c r="M50" s="71" t="s">
        <v>133</v>
      </c>
      <c r="N50" s="88">
        <v>32724.63</v>
      </c>
      <c r="O50" s="89">
        <v>38799.69</v>
      </c>
      <c r="P50" s="89"/>
      <c r="Q50" s="71" t="s">
        <v>209</v>
      </c>
      <c r="R50" s="88">
        <v>55802.74</v>
      </c>
      <c r="S50" s="89">
        <v>64162.400000000001</v>
      </c>
      <c r="U50" s="71" t="s">
        <v>160</v>
      </c>
      <c r="V50" s="88">
        <v>-104272.95</v>
      </c>
      <c r="W50" s="89">
        <v>-80371.12</v>
      </c>
      <c r="Y50" s="71" t="s">
        <v>209</v>
      </c>
      <c r="Z50" s="88">
        <v>124666.65</v>
      </c>
      <c r="AA50" s="89">
        <v>121599.97</v>
      </c>
      <c r="AC50" s="191" t="s">
        <v>147</v>
      </c>
      <c r="AD50" s="88">
        <v>14047.9</v>
      </c>
      <c r="AE50" s="89">
        <v>10766.99</v>
      </c>
      <c r="AG50" s="191" t="s">
        <v>147</v>
      </c>
      <c r="AH50" s="88">
        <v>14047.9</v>
      </c>
      <c r="AI50" s="89">
        <v>10766.99</v>
      </c>
      <c r="AK50" s="71" t="s">
        <v>209</v>
      </c>
      <c r="AL50" s="88">
        <v>1347906.77</v>
      </c>
      <c r="AM50" s="89">
        <v>1570211.64</v>
      </c>
    </row>
    <row r="51" spans="1:43">
      <c r="A51" s="71" t="s">
        <v>33</v>
      </c>
      <c r="B51" s="88">
        <v>238213.47</v>
      </c>
      <c r="C51" s="89">
        <v>336487.22</v>
      </c>
      <c r="D51" s="89"/>
      <c r="E51" s="71" t="s">
        <v>159</v>
      </c>
      <c r="F51" s="88">
        <v>113683.23</v>
      </c>
      <c r="G51" s="89">
        <v>108869.37</v>
      </c>
      <c r="H51" s="89"/>
      <c r="I51" s="71" t="s">
        <v>133</v>
      </c>
      <c r="J51" s="321">
        <v>0.4481</v>
      </c>
      <c r="K51" s="322">
        <v>0.47310000000000002</v>
      </c>
      <c r="L51" s="89"/>
      <c r="M51" s="71" t="s">
        <v>131</v>
      </c>
      <c r="N51" s="88">
        <v>23581.21</v>
      </c>
      <c r="O51" s="89">
        <v>24776.6</v>
      </c>
      <c r="P51" s="89"/>
      <c r="Q51" s="71" t="s">
        <v>2</v>
      </c>
      <c r="R51" s="88">
        <v>43808.23</v>
      </c>
      <c r="S51" s="89">
        <v>51830.04</v>
      </c>
      <c r="U51" s="71" t="s">
        <v>209</v>
      </c>
      <c r="V51" s="88">
        <v>-132277.51999999999</v>
      </c>
      <c r="W51" s="89">
        <v>-134607.51</v>
      </c>
      <c r="Y51" s="71" t="s">
        <v>215</v>
      </c>
      <c r="Z51" s="88">
        <v>0</v>
      </c>
      <c r="AA51" s="89">
        <v>70629.81</v>
      </c>
      <c r="AC51" s="71" t="s">
        <v>131</v>
      </c>
      <c r="AD51" s="88">
        <v>11402.46</v>
      </c>
      <c r="AE51" s="89">
        <v>7763.82</v>
      </c>
      <c r="AG51" s="71" t="s">
        <v>131</v>
      </c>
      <c r="AH51" s="88">
        <v>11402.46</v>
      </c>
      <c r="AI51" s="89">
        <v>7763.82</v>
      </c>
      <c r="AK51" s="71" t="s">
        <v>215</v>
      </c>
      <c r="AL51" s="88">
        <v>0</v>
      </c>
      <c r="AM51" s="89">
        <v>1157969.79</v>
      </c>
    </row>
    <row r="52" spans="1:43">
      <c r="A52" s="71" t="s">
        <v>213</v>
      </c>
      <c r="B52" s="88">
        <v>280726.19</v>
      </c>
      <c r="C52" s="89">
        <v>327668.38</v>
      </c>
      <c r="D52" s="89"/>
      <c r="E52" s="71" t="s">
        <v>213</v>
      </c>
      <c r="F52" s="88">
        <v>87839.81</v>
      </c>
      <c r="G52" s="89">
        <v>87103</v>
      </c>
      <c r="H52" s="89"/>
      <c r="I52" s="71" t="s">
        <v>210</v>
      </c>
      <c r="J52" s="321">
        <v>0.40010000000000001</v>
      </c>
      <c r="K52" s="322">
        <v>0.40910000000000002</v>
      </c>
      <c r="L52" s="89"/>
      <c r="M52" s="191" t="s">
        <v>206</v>
      </c>
      <c r="N52" s="88">
        <v>19760.12</v>
      </c>
      <c r="O52" s="89">
        <v>23398.85</v>
      </c>
      <c r="P52" s="89"/>
      <c r="Q52" s="191" t="s">
        <v>148</v>
      </c>
      <c r="R52" s="88">
        <v>43393.3</v>
      </c>
      <c r="S52" s="89">
        <v>49179.54</v>
      </c>
      <c r="U52" s="71" t="s">
        <v>164</v>
      </c>
      <c r="V52" s="88">
        <v>-75775.16</v>
      </c>
      <c r="W52" s="89">
        <v>-160886.01999999999</v>
      </c>
      <c r="Y52" s="71" t="s">
        <v>131</v>
      </c>
      <c r="Z52" s="88">
        <v>32824.03</v>
      </c>
      <c r="AA52" s="89">
        <v>35295</v>
      </c>
      <c r="AC52" s="71" t="s">
        <v>133</v>
      </c>
      <c r="AD52" s="88">
        <v>10106.76</v>
      </c>
      <c r="AE52" s="89">
        <v>5882.32</v>
      </c>
      <c r="AG52" s="71" t="s">
        <v>133</v>
      </c>
      <c r="AH52" s="88">
        <v>10106.76</v>
      </c>
      <c r="AI52" s="89">
        <v>5882.32</v>
      </c>
      <c r="AK52" s="71" t="s">
        <v>131</v>
      </c>
      <c r="AL52" s="88">
        <v>683771.05</v>
      </c>
      <c r="AM52" s="89">
        <v>644825.42000000004</v>
      </c>
    </row>
    <row r="53" spans="1:43" ht="13.5" customHeight="1">
      <c r="A53" s="71" t="s">
        <v>131</v>
      </c>
      <c r="B53" s="88">
        <v>259695.2</v>
      </c>
      <c r="C53" s="89">
        <v>283160.26</v>
      </c>
      <c r="D53" s="89"/>
      <c r="E53" s="71" t="s">
        <v>133</v>
      </c>
      <c r="F53" s="88">
        <v>55327.44</v>
      </c>
      <c r="G53" s="89">
        <v>65678.39</v>
      </c>
      <c r="H53" s="89"/>
      <c r="I53" s="191" t="s">
        <v>206</v>
      </c>
      <c r="J53" s="321">
        <v>0.33560000000000001</v>
      </c>
      <c r="K53" s="322">
        <v>0.40710000000000002</v>
      </c>
      <c r="L53" s="89"/>
      <c r="M53" s="191" t="s">
        <v>147</v>
      </c>
      <c r="N53" s="88">
        <v>14763.44</v>
      </c>
      <c r="O53" s="89">
        <v>16647.05</v>
      </c>
      <c r="P53" s="89"/>
      <c r="Q53" s="71" t="s">
        <v>133</v>
      </c>
      <c r="R53" s="88">
        <v>39263.94</v>
      </c>
      <c r="S53" s="89">
        <v>44907.28</v>
      </c>
      <c r="U53" s="191" t="s">
        <v>147</v>
      </c>
      <c r="V53" s="88">
        <v>-395556.54</v>
      </c>
      <c r="W53" s="89">
        <v>-345187.79</v>
      </c>
      <c r="Y53" s="71" t="s">
        <v>213</v>
      </c>
      <c r="Z53" s="88">
        <v>22234.75</v>
      </c>
      <c r="AA53" s="89">
        <v>21625.89</v>
      </c>
      <c r="AC53" s="71" t="s">
        <v>215</v>
      </c>
      <c r="AD53" s="88">
        <v>0</v>
      </c>
      <c r="AE53" s="89">
        <v>3303.51</v>
      </c>
      <c r="AG53" s="71" t="s">
        <v>215</v>
      </c>
      <c r="AH53" s="88">
        <v>0</v>
      </c>
      <c r="AI53" s="89">
        <v>3303.51</v>
      </c>
      <c r="AK53" s="71" t="s">
        <v>213</v>
      </c>
      <c r="AL53" s="88">
        <v>441582.35</v>
      </c>
      <c r="AM53" s="89">
        <v>468046.78</v>
      </c>
      <c r="AN53" s="17"/>
      <c r="AQ53" s="17"/>
    </row>
    <row r="54" spans="1:43" ht="13.5" customHeight="1">
      <c r="A54" s="71" t="s">
        <v>211</v>
      </c>
      <c r="B54" s="88">
        <v>79687.64</v>
      </c>
      <c r="C54" s="89">
        <v>163282.9</v>
      </c>
      <c r="D54" s="89"/>
      <c r="E54" s="71" t="s">
        <v>211</v>
      </c>
      <c r="F54" s="88">
        <v>18410.39</v>
      </c>
      <c r="G54" s="89">
        <v>35897.449999999997</v>
      </c>
      <c r="H54" s="89"/>
      <c r="I54" s="71" t="s">
        <v>29</v>
      </c>
      <c r="J54" s="321">
        <v>0.30599999999999999</v>
      </c>
      <c r="K54" s="322">
        <v>0.33750000000000002</v>
      </c>
      <c r="L54" s="89"/>
      <c r="M54" s="191" t="s">
        <v>212</v>
      </c>
      <c r="N54" s="88">
        <v>8514.7800000000007</v>
      </c>
      <c r="O54" s="89">
        <v>11283.36</v>
      </c>
      <c r="P54" s="89"/>
      <c r="Q54" s="191" t="s">
        <v>212</v>
      </c>
      <c r="R54" s="88">
        <v>38211.81</v>
      </c>
      <c r="S54" s="89">
        <v>40703.46</v>
      </c>
      <c r="U54" s="71" t="s">
        <v>33</v>
      </c>
      <c r="V54" s="88">
        <v>-423496.12</v>
      </c>
      <c r="W54" s="89">
        <v>-437939.64</v>
      </c>
      <c r="Y54" s="71" t="s">
        <v>133</v>
      </c>
      <c r="Z54" s="88">
        <v>13208.85</v>
      </c>
      <c r="AA54" s="89">
        <v>9418.5</v>
      </c>
      <c r="AC54" s="71" t="s">
        <v>2</v>
      </c>
      <c r="AD54" s="88">
        <v>3268.09</v>
      </c>
      <c r="AE54" s="89">
        <v>1962.53</v>
      </c>
      <c r="AG54" s="71" t="s">
        <v>2</v>
      </c>
      <c r="AH54" s="88">
        <v>3268.09</v>
      </c>
      <c r="AI54" s="89">
        <v>1962.53</v>
      </c>
      <c r="AK54" s="71" t="s">
        <v>2</v>
      </c>
      <c r="AL54" s="88">
        <v>388254.76</v>
      </c>
      <c r="AM54" s="89">
        <v>417905.25</v>
      </c>
      <c r="AN54" s="17"/>
      <c r="AQ54" s="17"/>
    </row>
    <row r="55" spans="1:43" ht="13.5" customHeight="1">
      <c r="A55" s="71" t="s">
        <v>133</v>
      </c>
      <c r="B55" s="88">
        <v>136398.10999999999</v>
      </c>
      <c r="C55" s="89">
        <v>158479.32</v>
      </c>
      <c r="D55" s="89"/>
      <c r="E55" s="191" t="s">
        <v>206</v>
      </c>
      <c r="F55" s="88">
        <v>17281.330000000002</v>
      </c>
      <c r="G55" s="89">
        <v>25304.1</v>
      </c>
      <c r="H55" s="89"/>
      <c r="I55" s="71" t="s">
        <v>213</v>
      </c>
      <c r="J55" s="321">
        <v>0.31359999999999999</v>
      </c>
      <c r="K55" s="322">
        <v>0.26919999999999999</v>
      </c>
      <c r="L55" s="89"/>
      <c r="M55" s="71" t="s">
        <v>209</v>
      </c>
      <c r="N55" s="88">
        <v>8805.0499999999993</v>
      </c>
      <c r="O55" s="89">
        <v>10043.15</v>
      </c>
      <c r="P55" s="89"/>
      <c r="Q55" s="71" t="s">
        <v>211</v>
      </c>
      <c r="R55" s="88">
        <v>21221.05</v>
      </c>
      <c r="S55" s="89">
        <v>30449.46</v>
      </c>
      <c r="U55" s="191" t="s">
        <v>31</v>
      </c>
      <c r="V55" s="88">
        <v>-496947.58</v>
      </c>
      <c r="W55" s="89">
        <v>-483560.38</v>
      </c>
      <c r="Y55" s="71" t="s">
        <v>211</v>
      </c>
      <c r="Z55" s="88">
        <v>3675.53</v>
      </c>
      <c r="AA55" s="89">
        <v>4981.1499999999996</v>
      </c>
      <c r="AC55" s="191" t="s">
        <v>206</v>
      </c>
      <c r="AD55" s="88">
        <v>-2198.33</v>
      </c>
      <c r="AE55" s="89">
        <v>1544.88</v>
      </c>
      <c r="AG55" s="191" t="s">
        <v>206</v>
      </c>
      <c r="AH55" s="88">
        <v>-2198.33</v>
      </c>
      <c r="AI55" s="89">
        <v>1544.88</v>
      </c>
      <c r="AK55" s="191" t="s">
        <v>206</v>
      </c>
      <c r="AL55" s="88">
        <v>179624.46</v>
      </c>
      <c r="AM55" s="89">
        <v>217306.34</v>
      </c>
      <c r="AN55" s="17"/>
      <c r="AQ55" s="17"/>
    </row>
    <row r="56" spans="1:43">
      <c r="A56" s="191" t="s">
        <v>206</v>
      </c>
      <c r="B56" s="88">
        <v>85318.91</v>
      </c>
      <c r="C56" s="89">
        <v>112291.19</v>
      </c>
      <c r="D56" s="89"/>
      <c r="E56" s="71" t="s">
        <v>215</v>
      </c>
      <c r="F56" s="88">
        <v>0</v>
      </c>
      <c r="G56" s="89">
        <v>24708.11</v>
      </c>
      <c r="H56" s="89"/>
      <c r="I56" s="71" t="s">
        <v>159</v>
      </c>
      <c r="J56" s="321">
        <v>0.23219999999999999</v>
      </c>
      <c r="K56" s="322">
        <v>0.21160000000000001</v>
      </c>
      <c r="L56" s="89"/>
      <c r="M56" s="71" t="s">
        <v>211</v>
      </c>
      <c r="N56" s="88">
        <v>3681.13</v>
      </c>
      <c r="O56" s="89">
        <v>7510.18</v>
      </c>
      <c r="P56" s="89"/>
      <c r="Q56" s="191" t="s">
        <v>206</v>
      </c>
      <c r="R56" s="88">
        <v>20564.28</v>
      </c>
      <c r="S56" s="89">
        <v>26036.91</v>
      </c>
      <c r="U56" s="71" t="s">
        <v>145</v>
      </c>
      <c r="V56" s="88">
        <v>-571262.67000000004</v>
      </c>
      <c r="W56" s="89">
        <v>-658347.39</v>
      </c>
      <c r="Y56" s="71" t="s">
        <v>29</v>
      </c>
      <c r="Z56" s="88">
        <v>2536.73</v>
      </c>
      <c r="AA56" s="89">
        <v>2938.59</v>
      </c>
      <c r="AC56" s="71" t="s">
        <v>29</v>
      </c>
      <c r="AD56" s="88">
        <v>289.2</v>
      </c>
      <c r="AE56" s="89">
        <v>1380.37</v>
      </c>
      <c r="AG56" s="71" t="s">
        <v>29</v>
      </c>
      <c r="AH56" s="88">
        <v>289.2</v>
      </c>
      <c r="AI56" s="89">
        <v>1380.37</v>
      </c>
      <c r="AK56" s="71" t="s">
        <v>133</v>
      </c>
      <c r="AL56" s="88">
        <v>187182.59</v>
      </c>
      <c r="AM56" s="89">
        <v>190127.98</v>
      </c>
    </row>
    <row r="57" spans="1:43">
      <c r="A57" s="71" t="s">
        <v>29</v>
      </c>
      <c r="B57" s="88">
        <v>14615.98</v>
      </c>
      <c r="C57" s="89">
        <v>46518.82</v>
      </c>
      <c r="D57" s="89"/>
      <c r="E57" s="71" t="s">
        <v>209</v>
      </c>
      <c r="F57" s="88">
        <v>6753.34</v>
      </c>
      <c r="G57" s="89">
        <v>11509.89</v>
      </c>
      <c r="H57" s="89"/>
      <c r="I57" s="71" t="s">
        <v>2</v>
      </c>
      <c r="J57" s="321">
        <v>0.28079999999999999</v>
      </c>
      <c r="K57" s="322">
        <v>0.13789999999999999</v>
      </c>
      <c r="L57" s="89"/>
      <c r="M57" s="71" t="s">
        <v>29</v>
      </c>
      <c r="N57" s="88">
        <v>3327.56</v>
      </c>
      <c r="O57" s="89">
        <v>4610.2299999999996</v>
      </c>
      <c r="P57" s="89"/>
      <c r="Q57" s="71" t="s">
        <v>215</v>
      </c>
      <c r="R57" s="88">
        <v>0</v>
      </c>
      <c r="S57" s="89">
        <v>14398.53</v>
      </c>
      <c r="U57" s="191" t="s">
        <v>212</v>
      </c>
      <c r="V57" s="88">
        <v>-902585.71</v>
      </c>
      <c r="W57" s="89">
        <v>-817893.51</v>
      </c>
      <c r="Y57" s="71" t="s">
        <v>218</v>
      </c>
      <c r="Z57" s="88">
        <v>0</v>
      </c>
      <c r="AA57" s="89">
        <v>1845.5</v>
      </c>
      <c r="AC57" s="71" t="s">
        <v>218</v>
      </c>
      <c r="AD57" s="88">
        <v>0</v>
      </c>
      <c r="AE57" s="89">
        <v>21.18</v>
      </c>
      <c r="AG57" s="71" t="s">
        <v>218</v>
      </c>
      <c r="AH57" s="88">
        <v>0</v>
      </c>
      <c r="AI57" s="89">
        <v>21.18</v>
      </c>
      <c r="AK57" s="71" t="s">
        <v>211</v>
      </c>
      <c r="AL57" s="88">
        <v>93489.55</v>
      </c>
      <c r="AM57" s="89">
        <v>164190.76</v>
      </c>
    </row>
    <row r="58" spans="1:43">
      <c r="A58" s="71" t="s">
        <v>209</v>
      </c>
      <c r="B58" s="88">
        <v>23803.22</v>
      </c>
      <c r="C58" s="89">
        <v>26242.06</v>
      </c>
      <c r="D58" s="89"/>
      <c r="E58" s="71" t="s">
        <v>29</v>
      </c>
      <c r="F58" s="88">
        <v>4384.95</v>
      </c>
      <c r="G58" s="89">
        <v>6574.47</v>
      </c>
      <c r="H58" s="89"/>
      <c r="I58" s="71" t="s">
        <v>209</v>
      </c>
      <c r="J58" s="321">
        <v>-0.1414</v>
      </c>
      <c r="K58" s="322">
        <v>-0.16900000000000001</v>
      </c>
      <c r="L58" s="89"/>
      <c r="M58" s="71" t="s">
        <v>215</v>
      </c>
      <c r="N58" s="88">
        <v>0</v>
      </c>
      <c r="O58" s="89">
        <v>58.39</v>
      </c>
      <c r="P58" s="89"/>
      <c r="Q58" s="71" t="s">
        <v>29</v>
      </c>
      <c r="R58" s="88">
        <v>9043.61</v>
      </c>
      <c r="S58" s="89">
        <v>10642.17</v>
      </c>
      <c r="U58" s="191" t="s">
        <v>34</v>
      </c>
      <c r="V58" s="88">
        <v>-565496.51</v>
      </c>
      <c r="W58" s="89">
        <v>-818490.15</v>
      </c>
      <c r="Y58" s="71" t="s">
        <v>2</v>
      </c>
      <c r="Z58" s="88">
        <v>14977.91</v>
      </c>
      <c r="AA58" s="89">
        <v>-829.48</v>
      </c>
      <c r="AC58" s="71" t="s">
        <v>211</v>
      </c>
      <c r="AD58" s="88">
        <v>-1760.8</v>
      </c>
      <c r="AE58" s="89">
        <v>-244.51</v>
      </c>
      <c r="AG58" s="71" t="s">
        <v>211</v>
      </c>
      <c r="AH58" s="88">
        <v>-1760.8</v>
      </c>
      <c r="AI58" s="89">
        <v>-244.51</v>
      </c>
      <c r="AK58" s="71" t="s">
        <v>29</v>
      </c>
      <c r="AL58" s="88">
        <v>57085.85</v>
      </c>
      <c r="AM58" s="89">
        <v>99250.43</v>
      </c>
    </row>
    <row r="59" spans="1:43">
      <c r="A59" s="71" t="s">
        <v>218</v>
      </c>
      <c r="B59" s="88">
        <v>0</v>
      </c>
      <c r="C59" s="89">
        <v>38.74</v>
      </c>
      <c r="D59" s="89"/>
      <c r="E59" s="71" t="s">
        <v>218</v>
      </c>
      <c r="F59" s="88">
        <v>0</v>
      </c>
      <c r="G59" s="89">
        <v>0.16</v>
      </c>
      <c r="H59" s="89"/>
      <c r="I59" s="71" t="s">
        <v>215</v>
      </c>
      <c r="J59" s="321"/>
      <c r="K59" s="322">
        <v>-0.84450000000000003</v>
      </c>
      <c r="L59" s="89"/>
      <c r="M59" s="71" t="s">
        <v>218</v>
      </c>
      <c r="N59" s="88">
        <v>0</v>
      </c>
      <c r="O59" s="89">
        <v>0.01</v>
      </c>
      <c r="P59" s="89"/>
      <c r="Q59" s="71" t="s">
        <v>218</v>
      </c>
      <c r="R59" s="88">
        <v>0</v>
      </c>
      <c r="S59" s="89">
        <v>1853.09</v>
      </c>
      <c r="U59" s="71" t="s">
        <v>32</v>
      </c>
      <c r="V59" s="88">
        <v>-2069786.64</v>
      </c>
      <c r="W59" s="89">
        <v>-2245690.0699999998</v>
      </c>
      <c r="Y59" s="191" t="s">
        <v>206</v>
      </c>
      <c r="Z59" s="88">
        <v>4674.25</v>
      </c>
      <c r="AA59" s="89">
        <v>-1231.5899999999999</v>
      </c>
      <c r="AC59" s="71" t="s">
        <v>33</v>
      </c>
      <c r="AD59" s="88">
        <v>-50211.81</v>
      </c>
      <c r="AE59" s="89">
        <v>-49096.31</v>
      </c>
      <c r="AG59" s="71" t="s">
        <v>33</v>
      </c>
      <c r="AH59" s="88">
        <v>-50211.81</v>
      </c>
      <c r="AI59" s="89">
        <v>-49096.31</v>
      </c>
      <c r="AK59" s="71" t="s">
        <v>218</v>
      </c>
      <c r="AL59" s="88">
        <v>0</v>
      </c>
      <c r="AM59" s="89">
        <v>24059.29</v>
      </c>
    </row>
    <row r="60" spans="1:43" ht="13.5" thickBot="1">
      <c r="A60" s="71"/>
      <c r="B60" s="88"/>
      <c r="C60" s="89"/>
      <c r="D60" s="89"/>
      <c r="E60" s="191"/>
      <c r="F60" s="88"/>
      <c r="G60" s="89"/>
      <c r="H60" s="89"/>
      <c r="I60" s="71"/>
      <c r="J60" s="321"/>
      <c r="K60" s="322"/>
      <c r="L60" s="89"/>
      <c r="M60" s="71"/>
      <c r="N60" s="88"/>
      <c r="O60" s="89"/>
      <c r="P60" s="89"/>
      <c r="Q60" s="71"/>
      <c r="R60" s="88"/>
      <c r="S60" s="89"/>
      <c r="U60" s="71"/>
      <c r="V60" s="88"/>
      <c r="W60" s="89"/>
      <c r="Y60" s="71"/>
      <c r="Z60" s="88"/>
      <c r="AA60" s="89"/>
      <c r="AC60" s="71"/>
      <c r="AD60" s="88"/>
      <c r="AE60" s="89"/>
      <c r="AG60" s="71"/>
      <c r="AH60" s="88"/>
      <c r="AI60" s="89"/>
      <c r="AK60" s="71"/>
      <c r="AL60" s="88"/>
      <c r="AM60" s="89"/>
    </row>
    <row r="61" spans="1:43" ht="16.5" thickTop="1" thickBot="1">
      <c r="A61" s="6" t="s">
        <v>5</v>
      </c>
      <c r="B61" s="55">
        <v>27455408.919999994</v>
      </c>
      <c r="C61" s="55">
        <v>31286722.689999994</v>
      </c>
      <c r="D61" s="53"/>
      <c r="E61" s="6" t="s">
        <v>5</v>
      </c>
      <c r="F61" s="55">
        <v>12599015.74</v>
      </c>
      <c r="G61" s="56">
        <v>14225230.109999999</v>
      </c>
      <c r="H61" s="53"/>
      <c r="I61" s="6" t="s">
        <v>5</v>
      </c>
      <c r="J61" s="330">
        <v>9.4459999999999997</v>
      </c>
      <c r="K61" s="331">
        <v>17.1873</v>
      </c>
      <c r="L61" s="53"/>
      <c r="M61" s="6" t="s">
        <v>5</v>
      </c>
      <c r="N61" s="55">
        <v>2710352.84</v>
      </c>
      <c r="O61" s="56">
        <v>3253122.9799999995</v>
      </c>
      <c r="P61" s="53"/>
      <c r="Q61" s="6" t="s">
        <v>5</v>
      </c>
      <c r="R61" s="55">
        <v>4194672.25</v>
      </c>
      <c r="S61" s="56">
        <v>4568577.49</v>
      </c>
      <c r="U61" s="6" t="s">
        <v>5</v>
      </c>
      <c r="V61" s="55">
        <v>-5813282.29</v>
      </c>
      <c r="W61" s="56">
        <v>-6348756.2699999996</v>
      </c>
      <c r="Y61" s="6" t="s">
        <v>5</v>
      </c>
      <c r="Z61" s="55">
        <v>8471261.5100000016</v>
      </c>
      <c r="AA61" s="56">
        <v>8620836.129999999</v>
      </c>
      <c r="AC61" s="6" t="s">
        <v>5</v>
      </c>
      <c r="AD61" s="55">
        <v>2491880.06</v>
      </c>
      <c r="AE61" s="56">
        <v>2267425.34</v>
      </c>
      <c r="AG61" s="6" t="s">
        <v>5</v>
      </c>
      <c r="AH61" s="55">
        <v>2491880.06</v>
      </c>
      <c r="AI61" s="56">
        <v>2267425.34</v>
      </c>
      <c r="AK61" s="6" t="s">
        <v>5</v>
      </c>
      <c r="AL61" s="55">
        <v>112791474.77</v>
      </c>
      <c r="AM61" s="56">
        <v>127526578.77000004</v>
      </c>
    </row>
    <row r="62" spans="1:43" ht="16.5" thickTop="1" thickBot="1">
      <c r="A62" s="33"/>
      <c r="B62" s="54"/>
      <c r="C62" s="54">
        <v>13386034.199999996</v>
      </c>
      <c r="D62" s="54"/>
      <c r="E62" s="33"/>
      <c r="F62" s="54"/>
      <c r="G62" s="54">
        <v>14225230.775062298</v>
      </c>
      <c r="H62" s="54"/>
      <c r="I62" s="33"/>
      <c r="J62" s="332"/>
      <c r="K62" s="332">
        <v>17.1873</v>
      </c>
      <c r="L62" s="54"/>
      <c r="M62" s="33"/>
      <c r="N62" s="54"/>
      <c r="O62" s="54">
        <v>3253122.9799999995</v>
      </c>
      <c r="P62" s="54"/>
      <c r="Q62" s="33"/>
      <c r="R62" s="54"/>
      <c r="S62" s="54">
        <v>4568577.49</v>
      </c>
      <c r="U62" s="33"/>
      <c r="V62" s="54"/>
      <c r="W62" s="54">
        <v>-6348756.2699999996</v>
      </c>
      <c r="Y62" s="33"/>
      <c r="Z62" s="54"/>
      <c r="AA62" s="54">
        <v>8620836.129999999</v>
      </c>
      <c r="AC62" s="33"/>
      <c r="AD62" s="54"/>
      <c r="AE62" s="54">
        <v>2267425.34</v>
      </c>
      <c r="AG62" s="33"/>
      <c r="AH62" s="54"/>
      <c r="AI62" s="54">
        <v>2267425.34</v>
      </c>
      <c r="AK62" s="33"/>
      <c r="AL62" s="54"/>
      <c r="AM62" s="54">
        <v>127526578.77000004</v>
      </c>
    </row>
    <row r="63" spans="1:43" ht="16.5" thickTop="1" thickBot="1">
      <c r="A63" s="50" t="s">
        <v>9</v>
      </c>
      <c r="B63" s="409" t="s">
        <v>24</v>
      </c>
      <c r="C63" s="408"/>
      <c r="D63" s="54"/>
      <c r="E63" s="50" t="s">
        <v>9</v>
      </c>
      <c r="F63" s="409" t="s">
        <v>24</v>
      </c>
      <c r="G63" s="408"/>
      <c r="H63" s="54"/>
      <c r="I63" s="50"/>
      <c r="J63" s="409"/>
      <c r="K63" s="408"/>
      <c r="L63" s="54"/>
      <c r="M63" s="50" t="s">
        <v>9</v>
      </c>
      <c r="N63" s="409" t="s">
        <v>24</v>
      </c>
      <c r="O63" s="408"/>
      <c r="P63" s="54"/>
      <c r="Q63" s="50" t="s">
        <v>9</v>
      </c>
      <c r="R63" s="409" t="s">
        <v>24</v>
      </c>
      <c r="S63" s="408"/>
      <c r="U63" s="50" t="s">
        <v>9</v>
      </c>
      <c r="V63" s="409" t="s">
        <v>24</v>
      </c>
      <c r="W63" s="408"/>
      <c r="Y63" s="50" t="s">
        <v>9</v>
      </c>
      <c r="Z63" s="409" t="s">
        <v>24</v>
      </c>
      <c r="AA63" s="408"/>
      <c r="AC63" s="50" t="s">
        <v>9</v>
      </c>
      <c r="AD63" s="409" t="s">
        <v>24</v>
      </c>
      <c r="AE63" s="408"/>
      <c r="AG63" s="50" t="s">
        <v>9</v>
      </c>
      <c r="AH63" s="405" t="s">
        <v>24</v>
      </c>
      <c r="AI63" s="404"/>
      <c r="AK63" s="50" t="s">
        <v>9</v>
      </c>
      <c r="AL63" s="405" t="s">
        <v>24</v>
      </c>
      <c r="AM63" s="404"/>
    </row>
    <row r="64" spans="1:43" ht="16.5" thickTop="1" thickBot="1">
      <c r="A64" s="50" t="s">
        <v>9</v>
      </c>
      <c r="B64" s="3">
        <v>45626</v>
      </c>
      <c r="C64" s="4">
        <v>45991</v>
      </c>
      <c r="D64" s="226"/>
      <c r="E64" s="50" t="s">
        <v>9</v>
      </c>
      <c r="F64" s="3">
        <v>45626</v>
      </c>
      <c r="G64" s="4">
        <v>45991</v>
      </c>
      <c r="H64" s="226"/>
      <c r="I64" s="50"/>
      <c r="J64" s="3"/>
      <c r="K64" s="4"/>
      <c r="L64" s="226"/>
      <c r="M64" s="50" t="s">
        <v>9</v>
      </c>
      <c r="N64" s="3">
        <v>45626</v>
      </c>
      <c r="O64" s="4">
        <v>45991</v>
      </c>
      <c r="P64" s="226"/>
      <c r="Q64" s="50" t="s">
        <v>9</v>
      </c>
      <c r="R64" s="3">
        <v>45626</v>
      </c>
      <c r="S64" s="4">
        <v>45991</v>
      </c>
      <c r="U64" s="50" t="s">
        <v>9</v>
      </c>
      <c r="V64" s="3">
        <v>45626</v>
      </c>
      <c r="W64" s="4">
        <v>45991</v>
      </c>
      <c r="Y64" s="50" t="s">
        <v>9</v>
      </c>
      <c r="Z64" s="3">
        <v>45626</v>
      </c>
      <c r="AA64" s="4">
        <v>45991</v>
      </c>
      <c r="AC64" s="50" t="s">
        <v>9</v>
      </c>
      <c r="AD64" s="3">
        <v>45626</v>
      </c>
      <c r="AE64" s="4">
        <v>45991</v>
      </c>
      <c r="AG64" s="50" t="s">
        <v>9</v>
      </c>
      <c r="AH64" s="3">
        <v>45626</v>
      </c>
      <c r="AI64" s="4">
        <v>45991</v>
      </c>
      <c r="AK64" s="50" t="s">
        <v>9</v>
      </c>
      <c r="AL64" s="3">
        <v>45626</v>
      </c>
      <c r="AM64" s="4">
        <v>45991</v>
      </c>
    </row>
    <row r="65" spans="1:39" ht="15" thickTop="1">
      <c r="A65" s="1" t="s">
        <v>34</v>
      </c>
      <c r="B65" s="88">
        <v>246.14</v>
      </c>
      <c r="C65" s="89">
        <v>93.92</v>
      </c>
      <c r="D65" s="13"/>
      <c r="E65" s="1" t="s">
        <v>34</v>
      </c>
      <c r="F65" s="88">
        <v>5803.14</v>
      </c>
      <c r="G65" s="89">
        <v>3520.42</v>
      </c>
      <c r="H65" s="13"/>
      <c r="I65" s="1"/>
      <c r="J65" s="321"/>
      <c r="K65" s="322"/>
      <c r="L65" s="13"/>
      <c r="M65" s="1" t="s">
        <v>34</v>
      </c>
      <c r="N65" s="88">
        <v>0.6</v>
      </c>
      <c r="O65" s="89">
        <v>0.44</v>
      </c>
      <c r="P65" s="13"/>
      <c r="Q65" s="1" t="s">
        <v>34</v>
      </c>
      <c r="R65" s="88">
        <v>3446.2400000000002</v>
      </c>
      <c r="S65" s="89">
        <v>2537.6</v>
      </c>
      <c r="U65" s="1" t="s">
        <v>213</v>
      </c>
      <c r="V65" s="88">
        <v>1348</v>
      </c>
      <c r="W65" s="89">
        <v>1116.6400000000001</v>
      </c>
      <c r="Y65" s="1" t="s">
        <v>34</v>
      </c>
      <c r="Z65" s="88">
        <v>50742.400000000001</v>
      </c>
      <c r="AA65" s="89">
        <v>44483.72</v>
      </c>
      <c r="AC65" s="1" t="s">
        <v>34</v>
      </c>
      <c r="AD65" s="88">
        <v>5873.3</v>
      </c>
      <c r="AE65" s="89">
        <v>10898.48</v>
      </c>
      <c r="AG65" s="1" t="s">
        <v>34</v>
      </c>
      <c r="AH65" s="88">
        <v>5873.3</v>
      </c>
      <c r="AI65" s="89">
        <v>10898.48</v>
      </c>
      <c r="AK65" s="1" t="s">
        <v>34</v>
      </c>
      <c r="AL65" s="88">
        <v>179862.63</v>
      </c>
      <c r="AM65" s="89">
        <v>174352.99</v>
      </c>
    </row>
    <row r="66" spans="1:39">
      <c r="A66" s="1" t="s">
        <v>213</v>
      </c>
      <c r="B66" s="88">
        <v>0.34</v>
      </c>
      <c r="C66" s="89">
        <v>0</v>
      </c>
      <c r="D66" s="89"/>
      <c r="E66" s="1" t="s">
        <v>213</v>
      </c>
      <c r="F66" s="88">
        <v>629.12</v>
      </c>
      <c r="G66" s="89">
        <v>31.58</v>
      </c>
      <c r="H66" s="89"/>
      <c r="I66" s="1"/>
      <c r="J66" s="321"/>
      <c r="K66" s="322"/>
      <c r="L66" s="89"/>
      <c r="M66" s="1" t="s">
        <v>213</v>
      </c>
      <c r="N66" s="88">
        <v>0</v>
      </c>
      <c r="O66" s="89">
        <v>0</v>
      </c>
      <c r="P66" s="89"/>
      <c r="Q66" s="1" t="s">
        <v>213</v>
      </c>
      <c r="R66" s="88">
        <v>2186.21</v>
      </c>
      <c r="S66" s="89">
        <v>2221.8199999999997</v>
      </c>
      <c r="U66" s="1" t="s">
        <v>34</v>
      </c>
      <c r="V66" s="88">
        <v>-1379.93</v>
      </c>
      <c r="W66" s="89">
        <v>566.11</v>
      </c>
      <c r="Y66" s="1" t="s">
        <v>213</v>
      </c>
      <c r="Z66" s="88">
        <v>50.68</v>
      </c>
      <c r="AA66" s="89">
        <v>0</v>
      </c>
      <c r="AC66" s="1" t="s">
        <v>213</v>
      </c>
      <c r="AD66" s="88">
        <v>3629.89</v>
      </c>
      <c r="AE66" s="89">
        <v>2561.1</v>
      </c>
      <c r="AG66" s="1" t="s">
        <v>213</v>
      </c>
      <c r="AH66" s="88">
        <v>3629.89</v>
      </c>
      <c r="AI66" s="89">
        <v>2561.1</v>
      </c>
      <c r="AK66" s="1" t="s">
        <v>213</v>
      </c>
      <c r="AL66" s="88">
        <v>46482.55</v>
      </c>
      <c r="AM66" s="89">
        <v>43950.559999999998</v>
      </c>
    </row>
    <row r="67" spans="1:39">
      <c r="A67" s="1"/>
      <c r="B67" s="88"/>
      <c r="C67" s="89"/>
      <c r="D67" s="89"/>
      <c r="E67" s="1"/>
      <c r="F67" s="88"/>
      <c r="G67" s="89"/>
      <c r="H67" s="89"/>
      <c r="I67" s="1"/>
      <c r="J67" s="321"/>
      <c r="K67" s="322"/>
      <c r="L67" s="89"/>
      <c r="M67" s="1"/>
      <c r="N67" s="88"/>
      <c r="O67" s="89"/>
      <c r="P67" s="89"/>
      <c r="Q67" s="1"/>
      <c r="R67" s="88"/>
      <c r="S67" s="89"/>
      <c r="U67" s="1"/>
      <c r="V67" s="88"/>
      <c r="W67" s="89"/>
      <c r="Y67" s="1"/>
      <c r="Z67" s="88"/>
      <c r="AA67" s="89"/>
      <c r="AC67" s="1"/>
      <c r="AD67" s="88"/>
      <c r="AE67" s="89"/>
      <c r="AG67" s="1"/>
      <c r="AH67" s="88"/>
      <c r="AI67" s="89"/>
      <c r="AK67" s="1"/>
      <c r="AL67" s="88"/>
      <c r="AM67" s="89"/>
    </row>
    <row r="68" spans="1:39">
      <c r="A68" s="1"/>
      <c r="B68" s="88"/>
      <c r="C68" s="89"/>
      <c r="D68" s="89"/>
      <c r="E68" s="1"/>
      <c r="F68" s="88"/>
      <c r="G68" s="89"/>
      <c r="H68" s="89"/>
      <c r="I68" s="1"/>
      <c r="J68" s="321"/>
      <c r="K68" s="322"/>
      <c r="L68" s="89"/>
      <c r="M68" s="1"/>
      <c r="N68" s="88"/>
      <c r="O68" s="89"/>
      <c r="P68" s="89"/>
      <c r="Q68" s="1"/>
      <c r="R68" s="88"/>
      <c r="S68" s="89"/>
      <c r="U68" s="1"/>
      <c r="V68" s="88"/>
      <c r="W68" s="89"/>
      <c r="Y68" s="1"/>
      <c r="Z68" s="88"/>
      <c r="AA68" s="89"/>
      <c r="AC68" s="1"/>
      <c r="AD68" s="88"/>
      <c r="AE68" s="89"/>
      <c r="AG68" s="1"/>
      <c r="AH68" s="88"/>
      <c r="AI68" s="89"/>
      <c r="AK68" s="1"/>
      <c r="AL68" s="88"/>
      <c r="AM68" s="89"/>
    </row>
    <row r="69" spans="1:39">
      <c r="A69" s="1"/>
      <c r="B69" s="88"/>
      <c r="C69" s="89"/>
      <c r="D69" s="89"/>
      <c r="E69" s="1"/>
      <c r="F69" s="88"/>
      <c r="G69" s="89"/>
      <c r="H69" s="89"/>
      <c r="I69" s="1"/>
      <c r="J69" s="321"/>
      <c r="K69" s="322"/>
      <c r="L69" s="89"/>
      <c r="M69" s="1"/>
      <c r="N69" s="88"/>
      <c r="O69" s="89"/>
      <c r="P69" s="89"/>
      <c r="Q69" s="1"/>
      <c r="R69" s="88"/>
      <c r="S69" s="89"/>
      <c r="U69" s="1"/>
      <c r="V69" s="88"/>
      <c r="W69" s="89"/>
      <c r="Y69" s="1"/>
      <c r="Z69" s="88"/>
      <c r="AA69" s="89"/>
      <c r="AC69" s="1"/>
      <c r="AD69" s="88"/>
      <c r="AE69" s="89"/>
      <c r="AG69" s="1"/>
      <c r="AH69" s="88"/>
      <c r="AI69" s="89"/>
      <c r="AK69" s="1"/>
      <c r="AL69" s="88"/>
      <c r="AM69" s="89"/>
    </row>
    <row r="70" spans="1:39" ht="13.5" thickBot="1">
      <c r="A70" s="1"/>
      <c r="B70" s="52"/>
      <c r="C70" s="53"/>
      <c r="D70" s="89"/>
      <c r="E70" s="1"/>
      <c r="F70" s="52"/>
      <c r="G70" s="53"/>
      <c r="H70" s="89"/>
      <c r="I70" s="1"/>
      <c r="J70" s="333"/>
      <c r="K70" s="334"/>
      <c r="L70" s="89"/>
      <c r="M70" s="1"/>
      <c r="N70" s="52"/>
      <c r="O70" s="53"/>
      <c r="P70" s="89"/>
      <c r="Q70" s="1"/>
      <c r="R70" s="52"/>
      <c r="S70" s="53"/>
      <c r="U70" s="1"/>
      <c r="V70" s="52"/>
      <c r="W70" s="53"/>
      <c r="Y70" s="1"/>
      <c r="Z70" s="52"/>
      <c r="AA70" s="53"/>
      <c r="AC70" s="1"/>
      <c r="AD70" s="52"/>
      <c r="AE70" s="53"/>
      <c r="AG70" s="1"/>
      <c r="AH70" s="52"/>
      <c r="AI70" s="53"/>
      <c r="AK70" s="1"/>
      <c r="AL70" s="52"/>
      <c r="AM70" s="53"/>
    </row>
    <row r="71" spans="1:39" ht="16.5" thickTop="1" thickBot="1">
      <c r="A71" s="6" t="s">
        <v>5</v>
      </c>
      <c r="B71" s="55">
        <v>246.48</v>
      </c>
      <c r="C71" s="56">
        <v>93.92</v>
      </c>
      <c r="D71" s="53"/>
      <c r="E71" s="6" t="s">
        <v>5</v>
      </c>
      <c r="F71" s="55">
        <v>6432.26</v>
      </c>
      <c r="G71" s="56">
        <v>3552</v>
      </c>
      <c r="H71" s="53"/>
      <c r="I71" s="6"/>
      <c r="J71" s="330"/>
      <c r="K71" s="331"/>
      <c r="L71" s="53"/>
      <c r="M71" s="6" t="s">
        <v>5</v>
      </c>
      <c r="N71" s="55">
        <v>0.6</v>
      </c>
      <c r="O71" s="56">
        <v>0.44</v>
      </c>
      <c r="P71" s="53"/>
      <c r="Q71" s="6" t="s">
        <v>5</v>
      </c>
      <c r="R71" s="55">
        <v>5632.4500000000007</v>
      </c>
      <c r="S71" s="56">
        <v>4759.42</v>
      </c>
      <c r="U71" s="6" t="s">
        <v>5</v>
      </c>
      <c r="V71" s="55">
        <v>-31.930000000000064</v>
      </c>
      <c r="W71" s="56">
        <v>1682.75</v>
      </c>
      <c r="Y71" s="6" t="s">
        <v>5</v>
      </c>
      <c r="Z71" s="55">
        <v>50793.08</v>
      </c>
      <c r="AA71" s="56">
        <v>44483.72</v>
      </c>
      <c r="AC71" s="6" t="s">
        <v>5</v>
      </c>
      <c r="AD71" s="55">
        <v>9503.19</v>
      </c>
      <c r="AE71" s="56">
        <v>13459.58</v>
      </c>
      <c r="AG71" s="6" t="s">
        <v>5</v>
      </c>
      <c r="AH71" s="55">
        <v>9503.19</v>
      </c>
      <c r="AI71" s="56">
        <v>13459.58</v>
      </c>
      <c r="AK71" s="6" t="s">
        <v>5</v>
      </c>
      <c r="AL71" s="55">
        <v>226345.18</v>
      </c>
      <c r="AM71" s="56">
        <v>218303.55</v>
      </c>
    </row>
    <row r="72" spans="1:39" ht="15.75" thickTop="1">
      <c r="D72" s="54"/>
      <c r="H72" s="54"/>
      <c r="J72" s="323"/>
      <c r="K72" s="323"/>
      <c r="L72" s="54"/>
      <c r="P72" s="54"/>
    </row>
    <row r="73" spans="1:39">
      <c r="J73" s="323"/>
      <c r="K73" s="323"/>
    </row>
    <row r="74" spans="1:39">
      <c r="J74" s="323"/>
      <c r="K74" s="323"/>
    </row>
  </sheetData>
  <sortState xmlns:xlrd2="http://schemas.microsoft.com/office/spreadsheetml/2017/richdata2" ref="AK65:AM67">
    <sortCondition descending="1" ref="AM65:AM67"/>
  </sortState>
  <mergeCells count="29">
    <mergeCell ref="B4:C4"/>
    <mergeCell ref="B36:C36"/>
    <mergeCell ref="B63:C63"/>
    <mergeCell ref="R4:S4"/>
    <mergeCell ref="R36:S36"/>
    <mergeCell ref="R63:S63"/>
    <mergeCell ref="N36:O36"/>
    <mergeCell ref="N63:O63"/>
    <mergeCell ref="F4:G4"/>
    <mergeCell ref="F36:G36"/>
    <mergeCell ref="F63:G63"/>
    <mergeCell ref="J4:K4"/>
    <mergeCell ref="J36:K36"/>
    <mergeCell ref="J63:K63"/>
    <mergeCell ref="V4:W4"/>
    <mergeCell ref="V36:W36"/>
    <mergeCell ref="V63:W63"/>
    <mergeCell ref="Z4:AA4"/>
    <mergeCell ref="Z36:AA36"/>
    <mergeCell ref="Z63:AA63"/>
    <mergeCell ref="AL4:AM4"/>
    <mergeCell ref="AL36:AM36"/>
    <mergeCell ref="AL63:AM63"/>
    <mergeCell ref="AD4:AE4"/>
    <mergeCell ref="AD36:AE36"/>
    <mergeCell ref="AD63:AE63"/>
    <mergeCell ref="AH4:AI4"/>
    <mergeCell ref="AH36:AI36"/>
    <mergeCell ref="AH63:AI63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82"/>
  <sheetViews>
    <sheetView showGridLines="0" showZeros="0" zoomScale="80" zoomScaleNormal="8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20" ht="13.5" customHeight="1">
      <c r="B1" s="367" t="s">
        <v>27</v>
      </c>
      <c r="C1" s="367"/>
    </row>
    <row r="2" spans="2:20" ht="13.5" customHeight="1">
      <c r="B2" s="367"/>
      <c r="C2" s="367"/>
    </row>
    <row r="3" spans="2:20" s="164" customFormat="1" ht="15.75" customHeight="1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0" ht="20.25">
      <c r="B4" s="369" t="s">
        <v>36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0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0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0" s="2" customFormat="1" ht="15.75" customHeight="1" thickTop="1">
      <c r="B7" s="410" t="s">
        <v>197</v>
      </c>
      <c r="C7" s="412" t="s">
        <v>22</v>
      </c>
      <c r="D7" s="372"/>
      <c r="E7" s="377"/>
      <c r="F7" s="372" t="s">
        <v>208</v>
      </c>
      <c r="G7" s="372"/>
      <c r="H7" s="372"/>
      <c r="I7" s="412" t="s">
        <v>189</v>
      </c>
      <c r="J7" s="372"/>
      <c r="K7" s="377"/>
      <c r="L7" s="372" t="s">
        <v>37</v>
      </c>
      <c r="M7" s="372"/>
      <c r="N7" s="377"/>
    </row>
    <row r="8" spans="2:20" s="5" customFormat="1" ht="15.75" customHeight="1" thickBot="1">
      <c r="B8" s="411"/>
      <c r="C8" s="288">
        <v>45626</v>
      </c>
      <c r="D8" s="289">
        <v>45991</v>
      </c>
      <c r="E8" s="290" t="s">
        <v>130</v>
      </c>
      <c r="F8" s="288">
        <v>45626</v>
      </c>
      <c r="G8" s="289">
        <v>45991</v>
      </c>
      <c r="H8" s="290" t="s">
        <v>130</v>
      </c>
      <c r="I8" s="288">
        <v>45626</v>
      </c>
      <c r="J8" s="289">
        <v>45991</v>
      </c>
      <c r="K8" s="290" t="s">
        <v>130</v>
      </c>
      <c r="L8" s="288">
        <v>45626</v>
      </c>
      <c r="M8" s="289">
        <v>45991</v>
      </c>
      <c r="N8" s="291" t="s">
        <v>130</v>
      </c>
    </row>
    <row r="9" spans="2:20" ht="15" customHeight="1" thickTop="1">
      <c r="B9" s="71" t="s">
        <v>31</v>
      </c>
      <c r="C9" s="197">
        <v>3198648.64</v>
      </c>
      <c r="D9" s="108">
        <v>2943611.42</v>
      </c>
      <c r="E9" s="166">
        <v>-7.9732802412458836E-2</v>
      </c>
      <c r="F9" s="197">
        <v>7403480.96</v>
      </c>
      <c r="G9" s="108">
        <v>8307754.5300000003</v>
      </c>
      <c r="H9" s="166">
        <v>0.12214167563686154</v>
      </c>
      <c r="I9" s="197">
        <v>0</v>
      </c>
      <c r="J9" s="108">
        <v>0</v>
      </c>
      <c r="K9" s="166">
        <v>0</v>
      </c>
      <c r="L9" s="197">
        <v>10602129.6</v>
      </c>
      <c r="M9" s="108">
        <v>11251365.949999999</v>
      </c>
      <c r="N9" s="166">
        <v>6.1236409522856583E-2</v>
      </c>
      <c r="P9" s="84"/>
      <c r="Q9" s="84"/>
      <c r="R9" s="170"/>
      <c r="S9" s="170"/>
    </row>
    <row r="10" spans="2:20" ht="15" customHeight="1">
      <c r="B10" s="71" t="s">
        <v>32</v>
      </c>
      <c r="C10" s="197">
        <v>372432.8</v>
      </c>
      <c r="D10" s="108">
        <v>375878.16</v>
      </c>
      <c r="E10" s="166">
        <v>9.2509574881696408E-3</v>
      </c>
      <c r="F10" s="197">
        <v>5438143.46</v>
      </c>
      <c r="G10" s="108">
        <v>6140386.7199999997</v>
      </c>
      <c r="H10" s="166">
        <v>0.12913290448575254</v>
      </c>
      <c r="I10" s="197">
        <v>0</v>
      </c>
      <c r="J10" s="108">
        <v>0</v>
      </c>
      <c r="K10" s="166">
        <v>0</v>
      </c>
      <c r="L10" s="197">
        <v>5810576.2599999998</v>
      </c>
      <c r="M10" s="108">
        <v>6516264.8799999999</v>
      </c>
      <c r="N10" s="166">
        <v>0.12144899032785436</v>
      </c>
      <c r="P10" s="84"/>
      <c r="R10" s="170"/>
      <c r="S10" s="170"/>
    </row>
    <row r="11" spans="2:20" ht="15" customHeight="1">
      <c r="B11" s="71" t="s">
        <v>34</v>
      </c>
      <c r="C11" s="197">
        <v>1912137.16</v>
      </c>
      <c r="D11" s="108">
        <v>1901086.64</v>
      </c>
      <c r="E11" s="166">
        <v>-5.7791460943105244E-3</v>
      </c>
      <c r="F11" s="197">
        <v>3258850.09</v>
      </c>
      <c r="G11" s="108">
        <v>3568560.87</v>
      </c>
      <c r="H11" s="166">
        <v>9.5036829386650395E-2</v>
      </c>
      <c r="I11" s="197">
        <v>246.14</v>
      </c>
      <c r="J11" s="108">
        <v>93.92</v>
      </c>
      <c r="K11" s="166">
        <v>-0.61842853660518393</v>
      </c>
      <c r="L11" s="197">
        <v>5170987.25</v>
      </c>
      <c r="M11" s="108">
        <v>5469647.5099999998</v>
      </c>
      <c r="N11" s="166">
        <v>5.7756912860305307E-2</v>
      </c>
      <c r="P11" s="84"/>
      <c r="Q11" s="84"/>
      <c r="R11" s="170"/>
      <c r="S11" s="170"/>
    </row>
    <row r="12" spans="2:20" ht="15" customHeight="1">
      <c r="B12" s="71" t="s">
        <v>164</v>
      </c>
      <c r="C12" s="197">
        <v>2059367.15</v>
      </c>
      <c r="D12" s="108">
        <v>2097009.24</v>
      </c>
      <c r="E12" s="166">
        <v>1.8278474530391574E-2</v>
      </c>
      <c r="F12" s="197">
        <v>1376916.9</v>
      </c>
      <c r="G12" s="108">
        <v>1565269.71</v>
      </c>
      <c r="H12" s="166">
        <v>0.13679315723410765</v>
      </c>
      <c r="I12" s="197">
        <v>0</v>
      </c>
      <c r="J12" s="108">
        <v>0</v>
      </c>
      <c r="K12" s="166">
        <v>0</v>
      </c>
      <c r="L12" s="197">
        <v>3436284.05</v>
      </c>
      <c r="M12" s="108">
        <v>3662278.95</v>
      </c>
      <c r="N12" s="166">
        <v>6.5767234812849767E-2</v>
      </c>
      <c r="P12" s="84"/>
      <c r="Q12" s="84"/>
      <c r="R12" s="170"/>
      <c r="S12" s="170"/>
    </row>
    <row r="13" spans="2:20" ht="15" customHeight="1">
      <c r="B13" s="191" t="s">
        <v>212</v>
      </c>
      <c r="C13" s="197">
        <v>0</v>
      </c>
      <c r="D13" s="108">
        <v>0</v>
      </c>
      <c r="E13" s="166">
        <v>0</v>
      </c>
      <c r="F13" s="197">
        <v>3636424.14</v>
      </c>
      <c r="G13" s="108">
        <v>3435861.27</v>
      </c>
      <c r="H13" s="166">
        <v>-5.5153871572307875E-2</v>
      </c>
      <c r="I13" s="197">
        <v>0</v>
      </c>
      <c r="J13" s="108">
        <v>0</v>
      </c>
      <c r="K13" s="166">
        <v>0</v>
      </c>
      <c r="L13" s="197">
        <v>3636424.14</v>
      </c>
      <c r="M13" s="108">
        <v>3435861.27</v>
      </c>
      <c r="N13" s="166">
        <v>-5.5153871572307875E-2</v>
      </c>
      <c r="Q13" s="84"/>
      <c r="S13" s="170"/>
    </row>
    <row r="14" spans="2:20" ht="15" customHeight="1">
      <c r="B14" s="71" t="s">
        <v>132</v>
      </c>
      <c r="C14" s="197">
        <v>2710441.33</v>
      </c>
      <c r="D14" s="108">
        <v>2807791.83</v>
      </c>
      <c r="E14" s="166">
        <v>3.5916844582649571E-2</v>
      </c>
      <c r="F14" s="197">
        <v>0</v>
      </c>
      <c r="G14" s="108">
        <v>0</v>
      </c>
      <c r="H14" s="166">
        <v>0</v>
      </c>
      <c r="I14" s="197">
        <v>0</v>
      </c>
      <c r="J14" s="108">
        <v>0</v>
      </c>
      <c r="K14" s="166">
        <v>0</v>
      </c>
      <c r="L14" s="197">
        <v>2710441.33</v>
      </c>
      <c r="M14" s="108">
        <v>2807791.83</v>
      </c>
      <c r="N14" s="166">
        <v>3.5916844582649571E-2</v>
      </c>
      <c r="P14" s="84"/>
      <c r="Q14" s="84"/>
      <c r="R14" s="170"/>
      <c r="S14" s="170"/>
    </row>
    <row r="15" spans="2:20" ht="15" customHeight="1">
      <c r="B15" s="71" t="s">
        <v>145</v>
      </c>
      <c r="C15" s="197">
        <v>0</v>
      </c>
      <c r="D15" s="108">
        <v>0</v>
      </c>
      <c r="E15" s="166">
        <v>0</v>
      </c>
      <c r="F15" s="197">
        <v>1826181.9</v>
      </c>
      <c r="G15" s="108">
        <v>2319941.2000000002</v>
      </c>
      <c r="H15" s="166">
        <v>0.27037793989744413</v>
      </c>
      <c r="I15" s="197">
        <v>0</v>
      </c>
      <c r="J15" s="108">
        <v>0</v>
      </c>
      <c r="K15" s="166">
        <v>0</v>
      </c>
      <c r="L15" s="197">
        <v>1826181.9</v>
      </c>
      <c r="M15" s="108">
        <v>2319941.2000000002</v>
      </c>
      <c r="N15" s="166">
        <v>0.27037793989744413</v>
      </c>
      <c r="P15" s="84"/>
      <c r="R15" s="170"/>
    </row>
    <row r="16" spans="2:20" ht="15" customHeight="1">
      <c r="B16" s="71" t="s">
        <v>33</v>
      </c>
      <c r="C16" s="197">
        <v>1844603.97</v>
      </c>
      <c r="D16" s="108">
        <v>1930505.18</v>
      </c>
      <c r="E16" s="166">
        <v>4.6568917446274373E-2</v>
      </c>
      <c r="F16" s="197">
        <v>238213.47</v>
      </c>
      <c r="G16" s="108">
        <v>336487.22</v>
      </c>
      <c r="H16" s="166">
        <v>0.41254489093332952</v>
      </c>
      <c r="I16" s="197">
        <v>0</v>
      </c>
      <c r="J16" s="108">
        <v>0</v>
      </c>
      <c r="K16" s="166">
        <v>0</v>
      </c>
      <c r="L16" s="197">
        <v>2082817.44</v>
      </c>
      <c r="M16" s="108">
        <v>2266992.4</v>
      </c>
      <c r="N16" s="166">
        <v>8.8425877593957522E-2</v>
      </c>
      <c r="P16" s="84"/>
      <c r="Q16" s="84"/>
      <c r="R16" s="170"/>
      <c r="S16" s="111"/>
      <c r="T16" s="111"/>
    </row>
    <row r="17" spans="2:22" ht="15" customHeight="1">
      <c r="B17" s="71" t="s">
        <v>30</v>
      </c>
      <c r="C17" s="197">
        <v>1709319.86</v>
      </c>
      <c r="D17" s="108">
        <v>2163696.2200000002</v>
      </c>
      <c r="E17" s="166">
        <v>0.26582289870545356</v>
      </c>
      <c r="F17" s="197">
        <v>0</v>
      </c>
      <c r="G17" s="108">
        <v>0</v>
      </c>
      <c r="H17" s="166">
        <v>0</v>
      </c>
      <c r="I17" s="197">
        <v>0</v>
      </c>
      <c r="J17" s="108">
        <v>0</v>
      </c>
      <c r="K17" s="166">
        <v>0</v>
      </c>
      <c r="L17" s="197">
        <v>1709319.86</v>
      </c>
      <c r="M17" s="108">
        <v>2163696.2200000002</v>
      </c>
      <c r="N17" s="166">
        <v>0.26582289870545356</v>
      </c>
      <c r="P17" s="84"/>
      <c r="Q17" s="84"/>
      <c r="R17" s="170"/>
      <c r="S17" s="170"/>
    </row>
    <row r="18" spans="2:22" ht="15" customHeight="1">
      <c r="B18" s="71" t="s">
        <v>160</v>
      </c>
      <c r="C18" s="197">
        <v>1144333.8799999999</v>
      </c>
      <c r="D18" s="108">
        <v>1088357.99</v>
      </c>
      <c r="E18" s="166">
        <v>-4.8915697575955631E-2</v>
      </c>
      <c r="F18" s="197">
        <v>659535.89</v>
      </c>
      <c r="G18" s="108">
        <v>728900.07</v>
      </c>
      <c r="H18" s="166">
        <v>0.10517119849232152</v>
      </c>
      <c r="I18" s="197">
        <v>0</v>
      </c>
      <c r="J18" s="108">
        <v>0</v>
      </c>
      <c r="K18" s="166">
        <v>0</v>
      </c>
      <c r="L18" s="197">
        <v>1803869.77</v>
      </c>
      <c r="M18" s="108">
        <v>1817258.06</v>
      </c>
      <c r="N18" s="166">
        <v>7.4219825747177063E-3</v>
      </c>
      <c r="P18" s="84"/>
      <c r="Q18" s="84"/>
      <c r="R18" s="170"/>
      <c r="S18" s="170"/>
      <c r="V18" s="170"/>
    </row>
    <row r="19" spans="2:22" ht="15" customHeight="1">
      <c r="B19" s="71" t="s">
        <v>207</v>
      </c>
      <c r="C19" s="197">
        <v>1474558.64</v>
      </c>
      <c r="D19" s="108">
        <v>1391900.57</v>
      </c>
      <c r="E19" s="166">
        <v>-5.6056143009680398E-2</v>
      </c>
      <c r="F19" s="197">
        <v>0</v>
      </c>
      <c r="G19" s="108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1474558.64</v>
      </c>
      <c r="M19" s="108">
        <v>1391900.57</v>
      </c>
      <c r="N19" s="166">
        <v>-5.6056143009680398E-2</v>
      </c>
      <c r="P19" s="84"/>
      <c r="R19" s="170"/>
      <c r="S19" s="170"/>
      <c r="T19" s="170"/>
      <c r="V19" s="170"/>
    </row>
    <row r="20" spans="2:22" ht="15" customHeight="1">
      <c r="B20" s="71" t="s">
        <v>133</v>
      </c>
      <c r="C20" s="197">
        <v>1245252.1399999999</v>
      </c>
      <c r="D20" s="108">
        <v>1230783.58</v>
      </c>
      <c r="E20" s="166">
        <v>-1.161898023319183E-2</v>
      </c>
      <c r="F20" s="197">
        <v>136398.10999999999</v>
      </c>
      <c r="G20" s="108">
        <v>158479.32</v>
      </c>
      <c r="H20" s="166">
        <v>0.16188794698108372</v>
      </c>
      <c r="I20" s="197">
        <v>0</v>
      </c>
      <c r="J20" s="108">
        <v>0</v>
      </c>
      <c r="K20" s="166">
        <v>0</v>
      </c>
      <c r="L20" s="197">
        <v>1381650.25</v>
      </c>
      <c r="M20" s="108">
        <v>1389262.9000000001</v>
      </c>
      <c r="N20" s="166">
        <v>5.5098242120248161E-3</v>
      </c>
      <c r="P20" s="84"/>
      <c r="Q20" s="84"/>
      <c r="R20" s="170"/>
      <c r="S20" s="170"/>
    </row>
    <row r="21" spans="2:22" ht="15" customHeight="1">
      <c r="B21" s="71" t="s">
        <v>205</v>
      </c>
      <c r="C21" s="197">
        <v>911057.67</v>
      </c>
      <c r="D21" s="108">
        <v>1146500.43</v>
      </c>
      <c r="E21" s="166">
        <v>0.25842794342535952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911057.67</v>
      </c>
      <c r="M21" s="108">
        <v>1146500.43</v>
      </c>
      <c r="N21" s="166">
        <v>0.25842794342535952</v>
      </c>
      <c r="P21" s="84"/>
      <c r="Q21" s="84"/>
      <c r="R21" s="170"/>
      <c r="S21" s="170"/>
    </row>
    <row r="22" spans="2:22" ht="15" customHeight="1">
      <c r="B22" s="191" t="s">
        <v>210</v>
      </c>
      <c r="C22" s="197">
        <v>0</v>
      </c>
      <c r="D22" s="108">
        <v>0</v>
      </c>
      <c r="E22" s="166">
        <v>0</v>
      </c>
      <c r="F22" s="197">
        <v>779333.27</v>
      </c>
      <c r="G22" s="108">
        <v>909435.78</v>
      </c>
      <c r="H22" s="166">
        <v>0.16694078773257043</v>
      </c>
      <c r="I22" s="197">
        <v>0</v>
      </c>
      <c r="J22" s="108">
        <v>0</v>
      </c>
      <c r="K22" s="166">
        <v>0</v>
      </c>
      <c r="L22" s="197">
        <v>779333.27</v>
      </c>
      <c r="M22" s="108">
        <v>909435.78</v>
      </c>
      <c r="N22" s="166">
        <v>0.16694078773257043</v>
      </c>
      <c r="P22" s="84"/>
      <c r="Q22" s="84"/>
      <c r="R22" s="170"/>
      <c r="S22" s="170"/>
    </row>
    <row r="23" spans="2:22" ht="15" customHeight="1">
      <c r="B23" s="191" t="s">
        <v>146</v>
      </c>
      <c r="C23" s="197">
        <v>821687.14</v>
      </c>
      <c r="D23" s="108">
        <v>796006.35</v>
      </c>
      <c r="E23" s="166">
        <v>-3.125373241207114E-2</v>
      </c>
      <c r="F23" s="197">
        <v>0</v>
      </c>
      <c r="G23" s="108">
        <v>0</v>
      </c>
      <c r="H23" s="166">
        <v>0</v>
      </c>
      <c r="I23" s="197">
        <v>0</v>
      </c>
      <c r="J23" s="108">
        <v>0</v>
      </c>
      <c r="K23" s="166">
        <v>0</v>
      </c>
      <c r="L23" s="197">
        <v>821687.14</v>
      </c>
      <c r="M23" s="108">
        <v>796006.35</v>
      </c>
      <c r="N23" s="166">
        <v>-3.125373241207114E-2</v>
      </c>
      <c r="P23" s="84"/>
      <c r="Q23" s="84"/>
      <c r="R23" s="170"/>
      <c r="S23" s="170"/>
    </row>
    <row r="24" spans="2:22" ht="15" customHeight="1">
      <c r="B24" s="191" t="s">
        <v>148</v>
      </c>
      <c r="C24" s="197">
        <v>264068.53000000003</v>
      </c>
      <c r="D24" s="108">
        <v>261286.78</v>
      </c>
      <c r="E24" s="166">
        <v>-1.0534197316128615E-2</v>
      </c>
      <c r="F24" s="197">
        <v>538103.02</v>
      </c>
      <c r="G24" s="108">
        <v>497260.41</v>
      </c>
      <c r="H24" s="166">
        <v>-7.5901097897573669E-2</v>
      </c>
      <c r="I24" s="197">
        <v>0</v>
      </c>
      <c r="J24" s="108">
        <v>0</v>
      </c>
      <c r="K24" s="166">
        <v>0</v>
      </c>
      <c r="L24" s="197">
        <v>802171.55</v>
      </c>
      <c r="M24" s="108">
        <v>758547.19</v>
      </c>
      <c r="N24" s="166">
        <v>-5.4382831203624839E-2</v>
      </c>
      <c r="P24" s="84"/>
      <c r="Q24" s="84"/>
      <c r="R24" s="170"/>
      <c r="S24" s="170"/>
    </row>
    <row r="25" spans="2:22" ht="15" customHeight="1">
      <c r="B25" s="71" t="s">
        <v>4</v>
      </c>
      <c r="C25" s="197">
        <v>673715.02</v>
      </c>
      <c r="D25" s="108">
        <v>753877.55</v>
      </c>
      <c r="E25" s="166">
        <v>0.11898581391283221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673715.02</v>
      </c>
      <c r="M25" s="108">
        <v>753877.55</v>
      </c>
      <c r="N25" s="166">
        <v>0.11898581391283221</v>
      </c>
      <c r="P25" s="84"/>
      <c r="Q25" s="84"/>
      <c r="R25" s="170"/>
      <c r="S25" s="170"/>
    </row>
    <row r="26" spans="2:22" ht="15" customHeight="1">
      <c r="B26" s="71" t="s">
        <v>2</v>
      </c>
      <c r="C26" s="197">
        <v>0</v>
      </c>
      <c r="D26" s="108">
        <v>0</v>
      </c>
      <c r="E26" s="166">
        <v>0</v>
      </c>
      <c r="F26" s="197">
        <v>441824.9</v>
      </c>
      <c r="G26" s="108">
        <v>691697.06</v>
      </c>
      <c r="H26" s="166">
        <v>0.56554567205243533</v>
      </c>
      <c r="I26" s="197">
        <v>0</v>
      </c>
      <c r="J26" s="108">
        <v>0</v>
      </c>
      <c r="K26" s="166">
        <v>0</v>
      </c>
      <c r="L26" s="197">
        <v>441824.9</v>
      </c>
      <c r="M26" s="108">
        <v>691697.06</v>
      </c>
      <c r="N26" s="166">
        <v>0.56554567205243533</v>
      </c>
      <c r="P26" s="84"/>
      <c r="Q26" s="84"/>
      <c r="R26" s="170"/>
      <c r="S26" s="170"/>
    </row>
    <row r="27" spans="2:22" ht="15" customHeight="1">
      <c r="B27" s="71" t="s">
        <v>0</v>
      </c>
      <c r="C27" s="197">
        <v>679027.65</v>
      </c>
      <c r="D27" s="108">
        <v>686243.07</v>
      </c>
      <c r="E27" s="166">
        <v>1.0626106315405455E-2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679027.65</v>
      </c>
      <c r="M27" s="108">
        <v>686243.07</v>
      </c>
      <c r="N27" s="166">
        <v>1.0626106315405455E-2</v>
      </c>
      <c r="P27" s="84"/>
      <c r="Q27" s="84"/>
      <c r="R27" s="170"/>
      <c r="S27" s="170"/>
    </row>
    <row r="28" spans="2:22" ht="15" customHeight="1">
      <c r="B28" s="191" t="s">
        <v>215</v>
      </c>
      <c r="C28" s="197">
        <v>0</v>
      </c>
      <c r="D28" s="108">
        <v>0</v>
      </c>
      <c r="E28" s="166">
        <v>0</v>
      </c>
      <c r="F28" s="197">
        <v>0</v>
      </c>
      <c r="G28" s="108">
        <v>672869.32</v>
      </c>
      <c r="H28" s="166" t="s">
        <v>283</v>
      </c>
      <c r="I28" s="197">
        <v>0</v>
      </c>
      <c r="J28" s="108">
        <v>0</v>
      </c>
      <c r="K28" s="166">
        <v>0</v>
      </c>
      <c r="L28" s="197">
        <v>0</v>
      </c>
      <c r="M28" s="108">
        <v>672869.32</v>
      </c>
      <c r="N28" s="166" t="s">
        <v>283</v>
      </c>
      <c r="P28" s="84"/>
      <c r="Q28" s="84"/>
      <c r="R28" s="170"/>
      <c r="S28" s="170"/>
    </row>
    <row r="29" spans="2:22" ht="15" customHeight="1">
      <c r="B29" s="71" t="s">
        <v>159</v>
      </c>
      <c r="C29" s="197">
        <v>0</v>
      </c>
      <c r="D29" s="108">
        <v>0</v>
      </c>
      <c r="E29" s="166">
        <v>0</v>
      </c>
      <c r="F29" s="197">
        <v>632458.13</v>
      </c>
      <c r="G29" s="108">
        <v>639118.09</v>
      </c>
      <c r="H29" s="166">
        <v>1.0530278107105624E-2</v>
      </c>
      <c r="I29" s="197">
        <v>0</v>
      </c>
      <c r="J29" s="108">
        <v>0</v>
      </c>
      <c r="K29" s="166">
        <v>0</v>
      </c>
      <c r="L29" s="197">
        <v>632458.13</v>
      </c>
      <c r="M29" s="108">
        <v>639118.09</v>
      </c>
      <c r="N29" s="166">
        <v>1.0530278107105624E-2</v>
      </c>
      <c r="P29" s="84"/>
      <c r="Q29" s="84"/>
      <c r="R29" s="170"/>
      <c r="S29" s="170"/>
    </row>
    <row r="30" spans="2:22" ht="15" customHeight="1">
      <c r="B30" s="191" t="s">
        <v>204</v>
      </c>
      <c r="C30" s="197">
        <v>545701.73</v>
      </c>
      <c r="D30" s="108">
        <v>620913.77</v>
      </c>
      <c r="E30" s="166">
        <v>0.13782628103451319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545701.73</v>
      </c>
      <c r="M30" s="108">
        <v>620913.77</v>
      </c>
      <c r="N30" s="166">
        <v>0.13782628103451319</v>
      </c>
      <c r="P30" s="84"/>
      <c r="Q30" s="84"/>
      <c r="R30" s="170"/>
      <c r="S30" s="170"/>
    </row>
    <row r="31" spans="2:22" ht="15" customHeight="1">
      <c r="B31" s="71" t="s">
        <v>131</v>
      </c>
      <c r="C31" s="197">
        <v>391445.76000000001</v>
      </c>
      <c r="D31" s="108">
        <v>326515.09999999998</v>
      </c>
      <c r="E31" s="166">
        <v>-0.16587396424986192</v>
      </c>
      <c r="F31" s="197">
        <v>259695.2</v>
      </c>
      <c r="G31" s="108">
        <v>283160.26</v>
      </c>
      <c r="H31" s="166">
        <v>9.0356155985940434E-2</v>
      </c>
      <c r="I31" s="197">
        <v>0</v>
      </c>
      <c r="J31" s="108">
        <v>0</v>
      </c>
      <c r="K31" s="166">
        <v>0</v>
      </c>
      <c r="L31" s="197">
        <v>651140.96</v>
      </c>
      <c r="M31" s="108">
        <v>609675.36</v>
      </c>
      <c r="N31" s="166">
        <v>-6.3681449251787176E-2</v>
      </c>
      <c r="P31" s="84"/>
      <c r="R31" s="170"/>
      <c r="S31" s="170"/>
    </row>
    <row r="32" spans="2:22" ht="15" customHeight="1">
      <c r="B32" s="191" t="s">
        <v>213</v>
      </c>
      <c r="C32" s="197">
        <v>77381.8</v>
      </c>
      <c r="D32" s="108">
        <v>121156.98</v>
      </c>
      <c r="E32" s="166">
        <v>0.56570382182890544</v>
      </c>
      <c r="F32" s="197">
        <v>280726.19</v>
      </c>
      <c r="G32" s="108">
        <v>327668.38</v>
      </c>
      <c r="H32" s="166">
        <v>0.16721699532202536</v>
      </c>
      <c r="I32" s="197">
        <v>0.34</v>
      </c>
      <c r="J32" s="108">
        <v>0</v>
      </c>
      <c r="K32" s="166">
        <v>-1</v>
      </c>
      <c r="L32" s="197">
        <v>358107.99</v>
      </c>
      <c r="M32" s="108">
        <v>448825.36</v>
      </c>
      <c r="N32" s="166">
        <v>0.25332406015291642</v>
      </c>
      <c r="P32" s="84"/>
      <c r="Q32" s="84"/>
      <c r="R32" s="170"/>
      <c r="S32" s="170"/>
    </row>
    <row r="33" spans="2:19" ht="15" customHeight="1">
      <c r="B33" s="71" t="s">
        <v>147</v>
      </c>
      <c r="C33" s="197">
        <v>0</v>
      </c>
      <c r="D33" s="108">
        <v>0</v>
      </c>
      <c r="E33" s="166">
        <v>0</v>
      </c>
      <c r="F33" s="197">
        <v>345697.54</v>
      </c>
      <c r="G33" s="108">
        <v>355498.77</v>
      </c>
      <c r="H33" s="166">
        <v>2.8352038605770929E-2</v>
      </c>
      <c r="I33" s="197">
        <v>0</v>
      </c>
      <c r="J33" s="108">
        <v>0</v>
      </c>
      <c r="K33" s="166">
        <v>0</v>
      </c>
      <c r="L33" s="197">
        <v>345697.54</v>
      </c>
      <c r="M33" s="108">
        <v>355498.77</v>
      </c>
      <c r="N33" s="166">
        <v>2.8352038605770929E-2</v>
      </c>
      <c r="P33" s="84"/>
      <c r="Q33" s="84"/>
      <c r="R33" s="170"/>
      <c r="S33" s="170"/>
    </row>
    <row r="34" spans="2:19" ht="15" customHeight="1">
      <c r="B34" s="71" t="s">
        <v>1</v>
      </c>
      <c r="C34" s="197">
        <v>225712.85</v>
      </c>
      <c r="D34" s="108">
        <v>237344.75</v>
      </c>
      <c r="E34" s="166">
        <v>5.1534061972989105E-2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225712.85</v>
      </c>
      <c r="M34" s="108">
        <v>237344.75</v>
      </c>
      <c r="N34" s="166">
        <v>5.1534061972989105E-2</v>
      </c>
    </row>
    <row r="35" spans="2:19" ht="15" customHeight="1">
      <c r="B35" s="191" t="s">
        <v>173</v>
      </c>
      <c r="C35" s="197">
        <v>144455.76</v>
      </c>
      <c r="D35" s="108">
        <v>173614.6</v>
      </c>
      <c r="E35" s="166">
        <v>0.20185307944799152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144455.76</v>
      </c>
      <c r="M35" s="108">
        <v>173614.6</v>
      </c>
      <c r="N35" s="166">
        <v>0.20185307944799152</v>
      </c>
      <c r="P35" s="84"/>
    </row>
    <row r="36" spans="2:19" ht="15" customHeight="1">
      <c r="B36" s="191" t="s">
        <v>163</v>
      </c>
      <c r="C36" s="197">
        <v>182858.22</v>
      </c>
      <c r="D36" s="108">
        <v>172895.23</v>
      </c>
      <c r="E36" s="166">
        <v>-5.4484780613089152E-2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182858.22</v>
      </c>
      <c r="M36" s="108">
        <v>172895.23</v>
      </c>
      <c r="N36" s="166">
        <v>-5.4484780613089152E-2</v>
      </c>
      <c r="P36" s="84"/>
    </row>
    <row r="37" spans="2:19" ht="15" customHeight="1">
      <c r="B37" s="71" t="s">
        <v>211</v>
      </c>
      <c r="C37" s="197">
        <v>0</v>
      </c>
      <c r="D37" s="108">
        <v>0</v>
      </c>
      <c r="E37" s="166">
        <v>0</v>
      </c>
      <c r="F37" s="197">
        <v>79687.64</v>
      </c>
      <c r="G37" s="108">
        <v>163282.9</v>
      </c>
      <c r="H37" s="166">
        <v>1.0490367138492243</v>
      </c>
      <c r="I37" s="197">
        <v>0</v>
      </c>
      <c r="J37" s="108">
        <v>0</v>
      </c>
      <c r="K37" s="166">
        <v>0</v>
      </c>
      <c r="L37" s="197">
        <v>79687.64</v>
      </c>
      <c r="M37" s="108">
        <v>163282.9</v>
      </c>
      <c r="N37" s="166">
        <v>1.0490367138492243</v>
      </c>
      <c r="P37" s="84"/>
    </row>
    <row r="38" spans="2:19" ht="15" customHeight="1">
      <c r="B38" s="71" t="s">
        <v>165</v>
      </c>
      <c r="C38" s="197">
        <v>104154.81</v>
      </c>
      <c r="D38" s="108">
        <v>115779.03</v>
      </c>
      <c r="E38" s="166">
        <v>0.11160521535203224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104154.81</v>
      </c>
      <c r="M38" s="108">
        <v>115779.03</v>
      </c>
      <c r="N38" s="166">
        <v>0.11160521535203224</v>
      </c>
      <c r="P38" s="84"/>
    </row>
    <row r="39" spans="2:19" ht="15" customHeight="1">
      <c r="B39" s="71" t="s">
        <v>206</v>
      </c>
      <c r="C39" s="197">
        <v>0</v>
      </c>
      <c r="D39" s="108">
        <v>0</v>
      </c>
      <c r="E39" s="166">
        <v>0</v>
      </c>
      <c r="F39" s="197">
        <v>85318.91</v>
      </c>
      <c r="G39" s="108">
        <v>112291.19</v>
      </c>
      <c r="H39" s="166">
        <v>0.31613484044744594</v>
      </c>
      <c r="I39" s="197">
        <v>0</v>
      </c>
      <c r="J39" s="108">
        <v>0</v>
      </c>
      <c r="K39" s="166">
        <v>0</v>
      </c>
      <c r="L39" s="197">
        <v>85318.91</v>
      </c>
      <c r="M39" s="108">
        <v>112291.19</v>
      </c>
      <c r="N39" s="166">
        <v>0.31613484044744594</v>
      </c>
    </row>
    <row r="40" spans="2:19" ht="15" customHeight="1">
      <c r="B40" s="71" t="s">
        <v>3</v>
      </c>
      <c r="C40" s="197">
        <v>62993.8</v>
      </c>
      <c r="D40" s="108">
        <v>73948.25</v>
      </c>
      <c r="E40" s="166">
        <v>0.17389727242998512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62993.8</v>
      </c>
      <c r="M40" s="108">
        <v>73948.25</v>
      </c>
      <c r="N40" s="166">
        <v>0.17389727242998512</v>
      </c>
    </row>
    <row r="41" spans="2:19" ht="15" customHeight="1">
      <c r="B41" s="191" t="s">
        <v>217</v>
      </c>
      <c r="C41" s="197">
        <v>41473.71</v>
      </c>
      <c r="D41" s="108">
        <v>53698.05</v>
      </c>
      <c r="E41" s="166">
        <v>0.29474913143772291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41473.71</v>
      </c>
      <c r="M41" s="108">
        <v>53698.05</v>
      </c>
      <c r="N41" s="166">
        <v>0.29474913143772291</v>
      </c>
    </row>
    <row r="42" spans="2:19" ht="15" customHeight="1">
      <c r="B42" s="71" t="s">
        <v>29</v>
      </c>
      <c r="C42" s="197">
        <v>0</v>
      </c>
      <c r="D42" s="108">
        <v>0</v>
      </c>
      <c r="E42" s="166">
        <v>0</v>
      </c>
      <c r="F42" s="197">
        <v>14615.98</v>
      </c>
      <c r="G42" s="108">
        <v>46518.82</v>
      </c>
      <c r="H42" s="166">
        <v>2.182736976925256</v>
      </c>
      <c r="I42" s="197">
        <v>0</v>
      </c>
      <c r="J42" s="108">
        <v>0</v>
      </c>
      <c r="K42" s="166">
        <v>0</v>
      </c>
      <c r="L42" s="197">
        <v>14615.98</v>
      </c>
      <c r="M42" s="108">
        <v>46518.82</v>
      </c>
      <c r="N42" s="166">
        <v>2.182736976925256</v>
      </c>
    </row>
    <row r="43" spans="2:19" ht="15" customHeight="1">
      <c r="B43" s="191" t="s">
        <v>214</v>
      </c>
      <c r="C43" s="197">
        <v>301.33</v>
      </c>
      <c r="D43" s="108">
        <v>29279.95</v>
      </c>
      <c r="E43" s="166">
        <v>96.169050542594505</v>
      </c>
      <c r="F43" s="197">
        <v>0</v>
      </c>
      <c r="G43" s="108">
        <v>0</v>
      </c>
      <c r="H43" s="166">
        <v>0</v>
      </c>
      <c r="I43" s="197">
        <v>0</v>
      </c>
      <c r="J43" s="108">
        <v>0</v>
      </c>
      <c r="K43" s="166">
        <v>0</v>
      </c>
      <c r="L43" s="197">
        <v>301.33</v>
      </c>
      <c r="M43" s="108">
        <v>29279.95</v>
      </c>
      <c r="N43" s="166">
        <v>96.169050542594505</v>
      </c>
    </row>
    <row r="44" spans="2:19" ht="15" customHeight="1">
      <c r="B44" s="71" t="s">
        <v>209</v>
      </c>
      <c r="C44" s="197">
        <v>0</v>
      </c>
      <c r="D44" s="108">
        <v>0</v>
      </c>
      <c r="E44" s="166">
        <v>0</v>
      </c>
      <c r="F44" s="197">
        <v>23803.22</v>
      </c>
      <c r="G44" s="108">
        <v>26242.06</v>
      </c>
      <c r="H44" s="166">
        <v>0.10245840688780762</v>
      </c>
      <c r="I44" s="197">
        <v>0</v>
      </c>
      <c r="J44" s="108">
        <v>0</v>
      </c>
      <c r="K44" s="166">
        <v>0</v>
      </c>
      <c r="L44" s="197">
        <v>23803.22</v>
      </c>
      <c r="M44" s="108">
        <v>26242.06</v>
      </c>
      <c r="N44" s="166">
        <v>0.10245840688780762</v>
      </c>
    </row>
    <row r="45" spans="2:19" ht="15" customHeight="1">
      <c r="B45" s="191" t="s">
        <v>162</v>
      </c>
      <c r="C45" s="197">
        <v>20777.11</v>
      </c>
      <c r="D45" s="108">
        <v>21176.080000000002</v>
      </c>
      <c r="E45" s="166">
        <v>1.9202381851951555E-2</v>
      </c>
      <c r="F45" s="197">
        <v>0</v>
      </c>
      <c r="G45" s="108">
        <v>0</v>
      </c>
      <c r="H45" s="166">
        <v>0</v>
      </c>
      <c r="I45" s="197">
        <v>0</v>
      </c>
      <c r="J45" s="108">
        <v>0</v>
      </c>
      <c r="K45" s="166">
        <v>0</v>
      </c>
      <c r="L45" s="197">
        <v>20777.11</v>
      </c>
      <c r="M45" s="108">
        <v>21176.080000000002</v>
      </c>
      <c r="N45" s="166">
        <v>1.9202381851951555E-2</v>
      </c>
    </row>
    <row r="46" spans="2:19" ht="15" customHeight="1">
      <c r="B46" s="191" t="s">
        <v>216</v>
      </c>
      <c r="C46" s="197">
        <v>0</v>
      </c>
      <c r="D46" s="108">
        <v>18531.490000000002</v>
      </c>
      <c r="E46" s="166" t="s">
        <v>283</v>
      </c>
      <c r="F46" s="197">
        <v>0</v>
      </c>
      <c r="G46" s="108">
        <v>0</v>
      </c>
      <c r="H46" s="166">
        <v>0</v>
      </c>
      <c r="I46" s="197">
        <v>0</v>
      </c>
      <c r="J46" s="108">
        <v>0</v>
      </c>
      <c r="K46" s="166">
        <v>0</v>
      </c>
      <c r="L46" s="197">
        <v>0</v>
      </c>
      <c r="M46" s="108">
        <v>18531.490000000002</v>
      </c>
      <c r="N46" s="166" t="s">
        <v>283</v>
      </c>
    </row>
    <row r="47" spans="2:19" ht="15" customHeight="1">
      <c r="B47" s="71" t="s">
        <v>218</v>
      </c>
      <c r="C47" s="197">
        <v>0</v>
      </c>
      <c r="D47" s="108">
        <v>0</v>
      </c>
      <c r="E47" s="166">
        <v>0</v>
      </c>
      <c r="F47" s="197">
        <v>0</v>
      </c>
      <c r="G47" s="108">
        <v>38.74</v>
      </c>
      <c r="H47" s="166" t="s">
        <v>283</v>
      </c>
      <c r="I47" s="197">
        <v>0</v>
      </c>
      <c r="J47" s="108">
        <v>0</v>
      </c>
      <c r="K47" s="166">
        <v>0</v>
      </c>
      <c r="L47" s="197">
        <v>0</v>
      </c>
      <c r="M47" s="108">
        <v>38.74</v>
      </c>
      <c r="N47" s="166" t="s">
        <v>283</v>
      </c>
    </row>
    <row r="48" spans="2:19" ht="4.5" customHeight="1" thickBot="1">
      <c r="B48" s="71"/>
      <c r="C48" s="197"/>
      <c r="D48" s="108"/>
      <c r="E48" s="166"/>
      <c r="F48" s="197"/>
      <c r="G48" s="108"/>
      <c r="H48" s="166"/>
      <c r="I48" s="197"/>
      <c r="J48" s="108"/>
      <c r="K48" s="166"/>
      <c r="L48" s="197"/>
      <c r="M48" s="108"/>
      <c r="N48" s="166"/>
    </row>
    <row r="49" spans="2:14" s="10" customFormat="1" ht="17.25" customHeight="1" thickTop="1" thickBot="1">
      <c r="B49" s="6" t="s">
        <v>5</v>
      </c>
      <c r="C49" s="55">
        <v>22817908.460000005</v>
      </c>
      <c r="D49" s="56">
        <v>23539388.290000003</v>
      </c>
      <c r="E49" s="225">
        <v>3.1619016758909289E-2</v>
      </c>
      <c r="F49" s="55">
        <v>27455408.919999994</v>
      </c>
      <c r="G49" s="56">
        <v>31286722.689999994</v>
      </c>
      <c r="H49" s="225">
        <v>0.13954677496021795</v>
      </c>
      <c r="I49" s="55">
        <v>246.48</v>
      </c>
      <c r="J49" s="56">
        <v>93.92</v>
      </c>
      <c r="K49" s="225">
        <v>-0.61895488477766958</v>
      </c>
      <c r="L49" s="55">
        <v>50273317.379999995</v>
      </c>
      <c r="M49" s="56">
        <v>54826110.980000012</v>
      </c>
      <c r="N49" s="224">
        <v>9.0560834996960701E-2</v>
      </c>
    </row>
    <row r="50" spans="2:14" ht="13.5" thickTop="1">
      <c r="B50" s="48" t="s">
        <v>244</v>
      </c>
    </row>
    <row r="52" spans="2:14" ht="15">
      <c r="C52" s="34">
        <v>0</v>
      </c>
      <c r="D52" s="34">
        <v>0</v>
      </c>
      <c r="E52" s="112"/>
      <c r="F52" s="214">
        <v>0</v>
      </c>
      <c r="G52" s="214">
        <v>0</v>
      </c>
      <c r="H52" s="112"/>
      <c r="I52" s="34"/>
      <c r="J52" s="34"/>
      <c r="K52" s="112"/>
      <c r="L52" s="34"/>
      <c r="M52" s="34"/>
      <c r="N52" s="112"/>
    </row>
    <row r="53" spans="2:14">
      <c r="E53" s="113"/>
      <c r="F53" s="84"/>
      <c r="G53" s="84"/>
      <c r="H53" s="111"/>
      <c r="J53" s="108"/>
      <c r="L53" s="108"/>
      <c r="M53" s="261"/>
    </row>
    <row r="57" spans="2:14">
      <c r="E57" s="114"/>
    </row>
    <row r="61" spans="2:14" ht="24" customHeight="1"/>
    <row r="62" spans="2:14" ht="24" customHeight="1"/>
    <row r="63" spans="2:14" ht="24" customHeight="1"/>
    <row r="64" spans="2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</sheetData>
  <sortState xmlns:xlrd2="http://schemas.microsoft.com/office/spreadsheetml/2017/richdata2" ref="B9:N47">
    <sortCondition descending="1" ref="M9:M47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9.42578125" style="49" customWidth="1"/>
    <col min="3" max="16384" width="11.42578125" style="49"/>
  </cols>
  <sheetData>
    <row r="1" spans="2:20" ht="13.5" customHeight="1">
      <c r="B1" s="367" t="s">
        <v>27</v>
      </c>
      <c r="C1" s="367"/>
      <c r="D1" s="367"/>
    </row>
    <row r="2" spans="2:20" ht="13.5" customHeight="1">
      <c r="B2" s="367"/>
      <c r="C2" s="367"/>
      <c r="D2" s="367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6">
        <v>1.9799999999999998E-2</v>
      </c>
    </row>
    <row r="24" spans="5:21">
      <c r="E24" s="206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>
      <selection activeCell="A32" sqref="A32"/>
    </sheetView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1" width="11.42578125" style="49"/>
    <col min="12" max="12" width="18.140625" style="49" customWidth="1"/>
    <col min="13" max="16384" width="11.42578125" style="49"/>
  </cols>
  <sheetData>
    <row r="1" spans="1:19" s="48" customFormat="1" ht="13.5" customHeight="1">
      <c r="A1" s="49"/>
      <c r="B1" s="367" t="s">
        <v>27</v>
      </c>
      <c r="C1" s="367"/>
      <c r="D1" s="367"/>
      <c r="E1" s="367"/>
    </row>
    <row r="2" spans="1:19" ht="13.5" customHeight="1">
      <c r="B2" s="367"/>
      <c r="C2" s="367"/>
      <c r="D2" s="367"/>
      <c r="E2" s="367"/>
    </row>
    <row r="11" spans="1:19" ht="20.25">
      <c r="N11" s="95"/>
    </row>
    <row r="12" spans="1:19">
      <c r="C12" s="49">
        <f>+C9*1.098</f>
        <v>0</v>
      </c>
    </row>
    <row r="14" spans="1:19">
      <c r="D14" s="49">
        <f>+D9*1.02308</f>
        <v>0</v>
      </c>
    </row>
    <row r="16" spans="1:19">
      <c r="R16" s="111"/>
      <c r="S16" s="111"/>
    </row>
    <row r="17" spans="4:20">
      <c r="T17" s="111"/>
    </row>
    <row r="20" spans="4:20">
      <c r="N20" s="96"/>
    </row>
    <row r="23" spans="4:20">
      <c r="D23" s="206">
        <v>1.9799999999999998E-2</v>
      </c>
      <c r="N23" s="97"/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6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1.7109375" style="49" bestFit="1" customWidth="1"/>
    <col min="18" max="16384" width="11.42578125" style="49"/>
  </cols>
  <sheetData>
    <row r="1" spans="2:28" ht="13.5" customHeight="1">
      <c r="B1" s="367" t="s">
        <v>27</v>
      </c>
      <c r="C1" s="367"/>
    </row>
    <row r="2" spans="2:28" ht="13.5" customHeight="1">
      <c r="B2" s="367"/>
      <c r="C2" s="367"/>
    </row>
    <row r="3" spans="2:28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8" ht="20.25">
      <c r="B4" s="369" t="s">
        <v>41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8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8" ht="13.5" thickBot="1">
      <c r="B6" s="414" t="s">
        <v>19</v>
      </c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</row>
    <row r="7" spans="2:28" s="164" customFormat="1" ht="15.75" customHeight="1" thickTop="1">
      <c r="B7" s="410" t="s">
        <v>197</v>
      </c>
      <c r="C7" s="412" t="s">
        <v>22</v>
      </c>
      <c r="D7" s="372"/>
      <c r="E7" s="377"/>
      <c r="F7" s="412" t="s">
        <v>23</v>
      </c>
      <c r="G7" s="372"/>
      <c r="H7" s="377"/>
      <c r="I7" s="412" t="s">
        <v>189</v>
      </c>
      <c r="J7" s="372"/>
      <c r="K7" s="377"/>
      <c r="L7" s="412" t="s">
        <v>38</v>
      </c>
      <c r="M7" s="372"/>
      <c r="N7" s="377"/>
    </row>
    <row r="8" spans="2:28" s="5" customFormat="1" ht="15.75" customHeight="1" thickBot="1">
      <c r="B8" s="413"/>
      <c r="C8" s="288">
        <v>45626</v>
      </c>
      <c r="D8" s="289">
        <v>45991</v>
      </c>
      <c r="E8" s="290" t="s">
        <v>117</v>
      </c>
      <c r="F8" s="288">
        <v>45626</v>
      </c>
      <c r="G8" s="289">
        <v>45991</v>
      </c>
      <c r="H8" s="290" t="s">
        <v>117</v>
      </c>
      <c r="I8" s="288">
        <v>45626</v>
      </c>
      <c r="J8" s="289">
        <v>45991</v>
      </c>
      <c r="K8" s="290" t="s">
        <v>117</v>
      </c>
      <c r="L8" s="288">
        <v>45626</v>
      </c>
      <c r="M8" s="289">
        <v>45991</v>
      </c>
      <c r="N8" s="291" t="s">
        <v>117</v>
      </c>
      <c r="P8" s="13"/>
      <c r="Q8" s="49"/>
      <c r="R8" s="49"/>
      <c r="S8" s="49"/>
    </row>
    <row r="9" spans="2:28" ht="15" customHeight="1" thickTop="1">
      <c r="B9" s="71" t="s">
        <v>31</v>
      </c>
      <c r="C9" s="197">
        <v>1577592.57</v>
      </c>
      <c r="D9" s="108">
        <v>1375293.71</v>
      </c>
      <c r="E9" s="166">
        <v>-0.12823263993947442</v>
      </c>
      <c r="F9" s="197">
        <v>3681947.59</v>
      </c>
      <c r="G9" s="108">
        <v>4035981.45</v>
      </c>
      <c r="H9" s="166">
        <v>9.6153965081290135E-2</v>
      </c>
      <c r="I9" s="197">
        <v>0</v>
      </c>
      <c r="J9" s="108">
        <v>0</v>
      </c>
      <c r="K9" s="227">
        <v>0</v>
      </c>
      <c r="L9" s="197">
        <v>5259540.16</v>
      </c>
      <c r="M9" s="108">
        <v>5411275.1600000001</v>
      </c>
      <c r="N9" s="166">
        <v>2.884948025570357E-2</v>
      </c>
      <c r="X9" s="84"/>
      <c r="Y9" s="84"/>
      <c r="Z9" s="170"/>
      <c r="AA9" s="84"/>
      <c r="AB9" s="170"/>
    </row>
    <row r="10" spans="2:28" ht="15" customHeight="1">
      <c r="B10" s="71" t="s">
        <v>32</v>
      </c>
      <c r="C10" s="197">
        <v>61296.36</v>
      </c>
      <c r="D10" s="108">
        <v>55970.71</v>
      </c>
      <c r="E10" s="166">
        <v>-8.6883625716111065E-2</v>
      </c>
      <c r="F10" s="197">
        <v>3245086.59</v>
      </c>
      <c r="G10" s="108">
        <v>3605751.92</v>
      </c>
      <c r="H10" s="166">
        <v>0.11114197418072597</v>
      </c>
      <c r="I10" s="197">
        <v>0</v>
      </c>
      <c r="J10" s="108">
        <v>0</v>
      </c>
      <c r="K10" s="227">
        <v>0</v>
      </c>
      <c r="L10" s="197">
        <v>3306382.9499999997</v>
      </c>
      <c r="M10" s="108">
        <v>3661722.63</v>
      </c>
      <c r="N10" s="166">
        <v>0.10747081792204384</v>
      </c>
      <c r="Q10" s="84"/>
      <c r="R10" s="84"/>
      <c r="S10" s="84"/>
      <c r="X10" s="84"/>
      <c r="Y10" s="84"/>
      <c r="Z10" s="170"/>
      <c r="AA10" s="84"/>
      <c r="AB10" s="170"/>
    </row>
    <row r="11" spans="2:28" ht="15" customHeight="1">
      <c r="B11" s="71" t="s">
        <v>34</v>
      </c>
      <c r="C11" s="197">
        <v>937018.86</v>
      </c>
      <c r="D11" s="108">
        <v>938507.45</v>
      </c>
      <c r="E11" s="166">
        <v>1.588644651186602E-3</v>
      </c>
      <c r="F11" s="197">
        <v>1490038.67</v>
      </c>
      <c r="G11" s="108">
        <v>1610291.97</v>
      </c>
      <c r="H11" s="166">
        <v>8.0704818217905747E-2</v>
      </c>
      <c r="I11" s="197">
        <v>5803.14</v>
      </c>
      <c r="J11" s="108">
        <v>3520.42</v>
      </c>
      <c r="K11" s="227">
        <v>-0.3933594571214894</v>
      </c>
      <c r="L11" s="197">
        <v>2427057.5299999998</v>
      </c>
      <c r="M11" s="108">
        <v>2548799.42</v>
      </c>
      <c r="N11" s="166">
        <v>5.0160281944367481E-2</v>
      </c>
      <c r="Q11" s="84"/>
      <c r="R11" s="84"/>
      <c r="S11" s="84"/>
      <c r="X11" s="84"/>
      <c r="Y11" s="84"/>
      <c r="Z11" s="170"/>
      <c r="AA11" s="84"/>
      <c r="AB11" s="170"/>
    </row>
    <row r="12" spans="2:28" ht="15" customHeight="1">
      <c r="B12" s="191" t="s">
        <v>212</v>
      </c>
      <c r="C12" s="197">
        <v>0</v>
      </c>
      <c r="D12" s="108">
        <v>0</v>
      </c>
      <c r="E12" s="166">
        <v>0</v>
      </c>
      <c r="F12" s="197">
        <v>1114296.9099999999</v>
      </c>
      <c r="G12" s="108">
        <v>1599701.52</v>
      </c>
      <c r="H12" s="166">
        <v>0.43561514497962678</v>
      </c>
      <c r="I12" s="197">
        <v>0</v>
      </c>
      <c r="J12" s="108">
        <v>0</v>
      </c>
      <c r="K12" s="227">
        <v>0</v>
      </c>
      <c r="L12" s="197">
        <v>1114296.9099999999</v>
      </c>
      <c r="M12" s="108">
        <v>1599701.52</v>
      </c>
      <c r="N12" s="166">
        <v>0.43561514497962678</v>
      </c>
      <c r="Q12" s="84"/>
      <c r="R12" s="84"/>
      <c r="S12" s="84"/>
      <c r="X12" s="84"/>
      <c r="Y12" s="84"/>
      <c r="Z12" s="170"/>
      <c r="AA12" s="84"/>
      <c r="AB12" s="170"/>
    </row>
    <row r="13" spans="2:28" ht="15" customHeight="1">
      <c r="B13" s="71" t="s">
        <v>132</v>
      </c>
      <c r="C13" s="197">
        <v>1029849.99</v>
      </c>
      <c r="D13" s="108">
        <v>1474863.7</v>
      </c>
      <c r="E13" s="166">
        <v>0.43211507920682696</v>
      </c>
      <c r="F13" s="197">
        <v>0</v>
      </c>
      <c r="G13" s="108">
        <v>0</v>
      </c>
      <c r="H13" s="166">
        <v>0</v>
      </c>
      <c r="I13" s="197">
        <v>0</v>
      </c>
      <c r="J13" s="108">
        <v>0</v>
      </c>
      <c r="K13" s="227">
        <v>0</v>
      </c>
      <c r="L13" s="197">
        <v>1029849.99</v>
      </c>
      <c r="M13" s="108">
        <v>1474863.7</v>
      </c>
      <c r="N13" s="166">
        <v>0.43211507920682696</v>
      </c>
      <c r="Q13" s="84"/>
      <c r="R13" s="84"/>
      <c r="S13" s="84"/>
      <c r="X13" s="84"/>
      <c r="Y13" s="84"/>
      <c r="Z13" s="170"/>
      <c r="AA13" s="84"/>
      <c r="AB13" s="170"/>
    </row>
    <row r="14" spans="2:28" ht="15" customHeight="1">
      <c r="B14" s="71" t="s">
        <v>164</v>
      </c>
      <c r="C14" s="197">
        <v>675413.59</v>
      </c>
      <c r="D14" s="108">
        <v>923809.78</v>
      </c>
      <c r="E14" s="166">
        <v>0.36776901394595873</v>
      </c>
      <c r="F14" s="197">
        <v>428134.92</v>
      </c>
      <c r="G14" s="108">
        <v>520850.06</v>
      </c>
      <c r="H14" s="166">
        <v>0.2165558931749833</v>
      </c>
      <c r="I14" s="197">
        <v>0</v>
      </c>
      <c r="J14" s="108">
        <v>0</v>
      </c>
      <c r="K14" s="227">
        <v>0</v>
      </c>
      <c r="L14" s="197">
        <v>1103548.51</v>
      </c>
      <c r="M14" s="108">
        <v>1444659.84</v>
      </c>
      <c r="N14" s="166">
        <v>0.30910406466862073</v>
      </c>
      <c r="P14" s="100"/>
      <c r="Q14" s="103"/>
      <c r="R14" s="84"/>
      <c r="S14" s="84"/>
      <c r="T14" s="170"/>
      <c r="U14" s="84"/>
      <c r="V14" s="84"/>
      <c r="W14" s="84"/>
      <c r="X14" s="84"/>
      <c r="Z14" s="84"/>
      <c r="AB14" s="170"/>
    </row>
    <row r="15" spans="2:28" ht="15" customHeight="1">
      <c r="B15" s="71" t="s">
        <v>145</v>
      </c>
      <c r="C15" s="197">
        <v>0</v>
      </c>
      <c r="D15" s="108">
        <v>0</v>
      </c>
      <c r="E15" s="166">
        <v>0</v>
      </c>
      <c r="F15" s="197">
        <v>1044050.56</v>
      </c>
      <c r="G15" s="108">
        <v>1102263.3999999999</v>
      </c>
      <c r="H15" s="166">
        <v>5.5756725038296852E-2</v>
      </c>
      <c r="I15" s="197">
        <v>0</v>
      </c>
      <c r="J15" s="108">
        <v>0</v>
      </c>
      <c r="K15" s="227">
        <v>0</v>
      </c>
      <c r="L15" s="197">
        <v>1044050.56</v>
      </c>
      <c r="M15" s="108">
        <v>1102263.3999999999</v>
      </c>
      <c r="N15" s="166">
        <v>5.5756725038296852E-2</v>
      </c>
      <c r="Q15" s="84"/>
      <c r="R15" s="84"/>
      <c r="S15" s="84"/>
      <c r="X15" s="84"/>
      <c r="Y15" s="84"/>
      <c r="Z15" s="170"/>
      <c r="AA15" s="84"/>
      <c r="AB15" s="170"/>
    </row>
    <row r="16" spans="2:28" ht="15" customHeight="1">
      <c r="B16" s="71" t="s">
        <v>160</v>
      </c>
      <c r="C16" s="197">
        <v>534014.67000000004</v>
      </c>
      <c r="D16" s="108">
        <v>500415.59</v>
      </c>
      <c r="E16" s="166">
        <v>-6.2917896993354164E-2</v>
      </c>
      <c r="F16" s="197">
        <v>514616.3</v>
      </c>
      <c r="G16" s="108">
        <v>537200.18000000005</v>
      </c>
      <c r="H16" s="166">
        <v>4.3884890548550569E-2</v>
      </c>
      <c r="I16" s="197">
        <v>0</v>
      </c>
      <c r="J16" s="108">
        <v>0</v>
      </c>
      <c r="K16" s="227">
        <v>0</v>
      </c>
      <c r="L16" s="197">
        <v>1048630.97</v>
      </c>
      <c r="M16" s="108">
        <v>1037615.77</v>
      </c>
      <c r="N16" s="166">
        <v>-1.0504362654862228E-2</v>
      </c>
      <c r="P16" s="100"/>
      <c r="Q16" s="103"/>
      <c r="R16" s="84"/>
      <c r="S16" s="111"/>
      <c r="T16" s="111"/>
      <c r="U16" s="84"/>
      <c r="V16" s="84"/>
      <c r="W16" s="84"/>
      <c r="X16" s="84"/>
      <c r="Y16" s="84"/>
      <c r="Z16" s="84"/>
      <c r="AA16" s="84"/>
      <c r="AB16" s="170"/>
    </row>
    <row r="17" spans="2:28" ht="15" customHeight="1">
      <c r="B17" s="71" t="s">
        <v>33</v>
      </c>
      <c r="C17" s="197">
        <v>1294474.3799999999</v>
      </c>
      <c r="D17" s="108">
        <v>624814.93999999994</v>
      </c>
      <c r="E17" s="166">
        <v>-0.51732150929089848</v>
      </c>
      <c r="F17" s="197">
        <v>334596.15000000002</v>
      </c>
      <c r="G17" s="108">
        <v>366588.76</v>
      </c>
      <c r="H17" s="166">
        <v>9.5615595098748105E-2</v>
      </c>
      <c r="I17" s="197">
        <v>0</v>
      </c>
      <c r="J17" s="108">
        <v>0</v>
      </c>
      <c r="K17" s="227">
        <v>0</v>
      </c>
      <c r="L17" s="197">
        <v>1629070.5299999998</v>
      </c>
      <c r="M17" s="108">
        <v>991403.7</v>
      </c>
      <c r="N17" s="166">
        <v>-0.39142984803733449</v>
      </c>
      <c r="Q17" s="84"/>
      <c r="R17" s="84"/>
      <c r="U17" s="111"/>
      <c r="X17" s="84"/>
      <c r="Y17" s="84"/>
      <c r="Z17" s="170"/>
      <c r="AA17" s="84"/>
      <c r="AB17" s="170"/>
    </row>
    <row r="18" spans="2:28" ht="15" customHeight="1">
      <c r="B18" s="71" t="s">
        <v>30</v>
      </c>
      <c r="C18" s="197">
        <v>774291.95</v>
      </c>
      <c r="D18" s="108">
        <v>891152.26</v>
      </c>
      <c r="E18" s="166">
        <v>0.15092538415257975</v>
      </c>
      <c r="F18" s="197">
        <v>0</v>
      </c>
      <c r="G18" s="108">
        <v>0</v>
      </c>
      <c r="H18" s="166">
        <v>0</v>
      </c>
      <c r="I18" s="197">
        <v>0</v>
      </c>
      <c r="J18" s="108">
        <v>0</v>
      </c>
      <c r="K18" s="227">
        <v>0</v>
      </c>
      <c r="L18" s="197">
        <v>774291.95</v>
      </c>
      <c r="M18" s="108">
        <v>891152.26</v>
      </c>
      <c r="N18" s="166">
        <v>0.15092538415257975</v>
      </c>
      <c r="P18" s="93"/>
      <c r="Q18" s="84"/>
      <c r="R18" s="84"/>
      <c r="X18" s="84"/>
      <c r="Y18" s="84"/>
      <c r="Z18" s="170"/>
      <c r="AA18" s="84"/>
      <c r="AB18" s="170"/>
    </row>
    <row r="19" spans="2:28" ht="15" customHeight="1">
      <c r="B19" s="71" t="s">
        <v>133</v>
      </c>
      <c r="C19" s="197">
        <v>594914.26</v>
      </c>
      <c r="D19" s="108">
        <v>548586.89</v>
      </c>
      <c r="E19" s="166">
        <v>-7.7872347521136906E-2</v>
      </c>
      <c r="F19" s="197">
        <v>55327.44</v>
      </c>
      <c r="G19" s="108">
        <v>65678.39</v>
      </c>
      <c r="H19" s="166">
        <v>0.18708528715588499</v>
      </c>
      <c r="I19" s="197">
        <v>0</v>
      </c>
      <c r="J19" s="108">
        <v>0</v>
      </c>
      <c r="K19" s="227">
        <v>0</v>
      </c>
      <c r="L19" s="197">
        <v>650241.69999999995</v>
      </c>
      <c r="M19" s="108">
        <v>614265.28</v>
      </c>
      <c r="N19" s="166">
        <v>-5.5327765044905497E-2</v>
      </c>
      <c r="Q19" s="84"/>
      <c r="R19" s="84"/>
      <c r="S19" s="108"/>
      <c r="T19" s="108"/>
      <c r="X19" s="84"/>
      <c r="Y19" s="84"/>
      <c r="Z19" s="170"/>
      <c r="AA19" s="84"/>
      <c r="AB19" s="170"/>
    </row>
    <row r="20" spans="2:28" ht="15" customHeight="1">
      <c r="B20" s="71" t="s">
        <v>207</v>
      </c>
      <c r="C20" s="197">
        <v>666729.35</v>
      </c>
      <c r="D20" s="108">
        <v>609922.87</v>
      </c>
      <c r="E20" s="166">
        <v>-8.5201708909319773E-2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227">
        <v>0</v>
      </c>
      <c r="L20" s="197">
        <v>666729.35</v>
      </c>
      <c r="M20" s="108">
        <v>609922.87</v>
      </c>
      <c r="N20" s="166">
        <v>-8.5201708909319773E-2</v>
      </c>
      <c r="Q20" s="84"/>
      <c r="R20" s="84"/>
      <c r="X20" s="84"/>
      <c r="Y20" s="84"/>
      <c r="Z20" s="170"/>
      <c r="AA20" s="84"/>
      <c r="AB20" s="170"/>
    </row>
    <row r="21" spans="2:28" ht="15" customHeight="1">
      <c r="B21" s="71" t="s">
        <v>131</v>
      </c>
      <c r="C21" s="197">
        <v>232611.1</v>
      </c>
      <c r="D21" s="108">
        <v>192737.83</v>
      </c>
      <c r="E21" s="166">
        <v>-0.17141602442875692</v>
      </c>
      <c r="F21" s="197">
        <v>120742.71</v>
      </c>
      <c r="G21" s="108">
        <v>124282.98</v>
      </c>
      <c r="H21" s="166">
        <v>2.9320776384760532E-2</v>
      </c>
      <c r="I21" s="197">
        <v>0</v>
      </c>
      <c r="J21" s="108">
        <v>0</v>
      </c>
      <c r="K21" s="227">
        <v>0</v>
      </c>
      <c r="L21" s="197">
        <v>353353.81</v>
      </c>
      <c r="M21" s="108">
        <v>317020.81</v>
      </c>
      <c r="N21" s="166">
        <v>-0.1028232863825637</v>
      </c>
      <c r="Q21" s="84"/>
      <c r="R21" s="84"/>
      <c r="X21" s="84"/>
      <c r="Y21" s="84"/>
      <c r="Z21" s="170"/>
      <c r="AA21" s="84"/>
      <c r="AB21" s="170"/>
    </row>
    <row r="22" spans="2:28" ht="15" customHeight="1">
      <c r="B22" s="191" t="s">
        <v>148</v>
      </c>
      <c r="C22" s="197">
        <v>58314.12</v>
      </c>
      <c r="D22" s="108">
        <v>76438.210000000006</v>
      </c>
      <c r="E22" s="166">
        <v>0.31080105470167435</v>
      </c>
      <c r="F22" s="197">
        <v>204053.75</v>
      </c>
      <c r="G22" s="108">
        <v>236521.23</v>
      </c>
      <c r="H22" s="166">
        <v>0.15911239073038358</v>
      </c>
      <c r="I22" s="197">
        <v>0</v>
      </c>
      <c r="J22" s="108">
        <v>0</v>
      </c>
      <c r="K22" s="227">
        <v>0</v>
      </c>
      <c r="L22" s="197">
        <v>262367.87</v>
      </c>
      <c r="M22" s="108">
        <v>312959.44</v>
      </c>
      <c r="N22" s="166">
        <v>0.19282685033041588</v>
      </c>
      <c r="Q22" s="84"/>
      <c r="R22" s="84"/>
      <c r="X22" s="84"/>
      <c r="Y22" s="84"/>
      <c r="Z22" s="170"/>
      <c r="AA22" s="84"/>
      <c r="AB22" s="170"/>
    </row>
    <row r="23" spans="2:28" ht="15" customHeight="1">
      <c r="B23" s="71" t="s">
        <v>205</v>
      </c>
      <c r="C23" s="197">
        <v>270431.35999999999</v>
      </c>
      <c r="D23" s="108">
        <v>296691.37</v>
      </c>
      <c r="E23" s="166">
        <v>9.7104159813418134E-2</v>
      </c>
      <c r="F23" s="197">
        <v>0</v>
      </c>
      <c r="G23" s="108">
        <v>0</v>
      </c>
      <c r="H23" s="166">
        <v>0</v>
      </c>
      <c r="I23" s="197">
        <v>0</v>
      </c>
      <c r="J23" s="108">
        <v>0</v>
      </c>
      <c r="K23" s="227">
        <v>0</v>
      </c>
      <c r="L23" s="197">
        <v>270431.35999999999</v>
      </c>
      <c r="M23" s="108">
        <v>296691.37</v>
      </c>
      <c r="N23" s="166">
        <v>9.7104159813418134E-2</v>
      </c>
      <c r="Q23" s="84"/>
      <c r="R23" s="84"/>
      <c r="X23" s="84"/>
      <c r="Y23" s="84"/>
      <c r="Z23" s="170"/>
      <c r="AA23" s="84"/>
      <c r="AB23" s="170"/>
    </row>
    <row r="24" spans="2:28" ht="15" customHeight="1">
      <c r="B24" s="71" t="s">
        <v>147</v>
      </c>
      <c r="C24" s="197">
        <v>0</v>
      </c>
      <c r="D24" s="108">
        <v>0</v>
      </c>
      <c r="E24" s="166">
        <v>0</v>
      </c>
      <c r="F24" s="197">
        <v>236419.83</v>
      </c>
      <c r="G24" s="108">
        <v>262878.13</v>
      </c>
      <c r="H24" s="166">
        <v>0.11191235523686832</v>
      </c>
      <c r="I24" s="197">
        <v>0</v>
      </c>
      <c r="J24" s="108">
        <v>0</v>
      </c>
      <c r="K24" s="227">
        <v>0</v>
      </c>
      <c r="L24" s="197">
        <v>236419.83</v>
      </c>
      <c r="M24" s="108">
        <v>262878.13</v>
      </c>
      <c r="N24" s="166">
        <v>0.11191235523686832</v>
      </c>
      <c r="Q24" s="84"/>
      <c r="R24" s="84"/>
      <c r="X24" s="84"/>
      <c r="Y24" s="84"/>
      <c r="Z24" s="170"/>
      <c r="AA24" s="84"/>
      <c r="AB24" s="170"/>
    </row>
    <row r="25" spans="2:28" ht="15" customHeight="1">
      <c r="B25" s="191" t="s">
        <v>210</v>
      </c>
      <c r="C25" s="197">
        <v>0</v>
      </c>
      <c r="D25" s="108">
        <v>0</v>
      </c>
      <c r="E25" s="166">
        <v>0</v>
      </c>
      <c r="F25" s="197">
        <v>190884.72</v>
      </c>
      <c r="G25" s="108">
        <v>227296.71</v>
      </c>
      <c r="H25" s="166">
        <v>0.19075382251654291</v>
      </c>
      <c r="I25" s="197">
        <v>0</v>
      </c>
      <c r="J25" s="108">
        <v>0</v>
      </c>
      <c r="K25" s="227">
        <v>0</v>
      </c>
      <c r="L25" s="197">
        <v>190884.72</v>
      </c>
      <c r="M25" s="108">
        <v>227296.71</v>
      </c>
      <c r="N25" s="166">
        <v>0.19075382251654291</v>
      </c>
      <c r="Q25" s="84"/>
      <c r="R25" s="84"/>
      <c r="X25" s="84"/>
      <c r="Y25" s="84"/>
      <c r="Z25" s="170"/>
      <c r="AA25" s="84"/>
      <c r="AB25" s="170"/>
    </row>
    <row r="26" spans="2:28" ht="15" customHeight="1">
      <c r="B26" s="71" t="s">
        <v>4</v>
      </c>
      <c r="C26" s="197">
        <v>210723.47</v>
      </c>
      <c r="D26" s="108">
        <v>219604.19</v>
      </c>
      <c r="E26" s="166">
        <v>4.2143952925604355E-2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227">
        <v>0</v>
      </c>
      <c r="L26" s="197">
        <v>210723.47</v>
      </c>
      <c r="M26" s="108">
        <v>219604.19</v>
      </c>
      <c r="N26" s="166">
        <v>4.2143952925604355E-2</v>
      </c>
      <c r="Q26" s="84"/>
      <c r="R26" s="84"/>
      <c r="X26" s="84"/>
      <c r="Y26" s="84"/>
      <c r="Z26" s="170"/>
      <c r="AA26" s="84"/>
      <c r="AB26" s="170"/>
    </row>
    <row r="27" spans="2:28" ht="15" customHeight="1">
      <c r="B27" s="191" t="s">
        <v>146</v>
      </c>
      <c r="C27" s="197">
        <v>206960.49</v>
      </c>
      <c r="D27" s="108">
        <v>168870.62</v>
      </c>
      <c r="E27" s="166">
        <v>-0.18404416224565373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227">
        <v>0</v>
      </c>
      <c r="L27" s="197">
        <v>206960.49</v>
      </c>
      <c r="M27" s="108">
        <v>168870.62</v>
      </c>
      <c r="N27" s="166">
        <v>-0.18404416224565373</v>
      </c>
      <c r="Q27" s="84"/>
      <c r="R27" s="84"/>
      <c r="X27" s="84"/>
      <c r="Y27" s="84"/>
      <c r="Z27" s="170"/>
      <c r="AA27" s="84"/>
      <c r="AB27" s="170"/>
    </row>
    <row r="28" spans="2:28" ht="15" customHeight="1">
      <c r="B28" s="71" t="s">
        <v>2</v>
      </c>
      <c r="C28" s="197">
        <v>0</v>
      </c>
      <c r="D28" s="108">
        <v>0</v>
      </c>
      <c r="E28" s="166">
        <v>0</v>
      </c>
      <c r="F28" s="197">
        <v>118601.47</v>
      </c>
      <c r="G28" s="108">
        <v>150826.92000000001</v>
      </c>
      <c r="H28" s="166">
        <v>0.27171206225352867</v>
      </c>
      <c r="I28" s="197">
        <v>0</v>
      </c>
      <c r="J28" s="108">
        <v>0</v>
      </c>
      <c r="K28" s="227">
        <v>0</v>
      </c>
      <c r="L28" s="197">
        <v>118601.47</v>
      </c>
      <c r="M28" s="108">
        <v>150826.92000000001</v>
      </c>
      <c r="N28" s="166">
        <v>0.27171206225352867</v>
      </c>
      <c r="Q28" s="84"/>
      <c r="R28" s="84"/>
      <c r="X28" s="84"/>
      <c r="Y28" s="84"/>
      <c r="Z28" s="170"/>
      <c r="AA28" s="84"/>
      <c r="AB28" s="170"/>
    </row>
    <row r="29" spans="2:28" ht="15" customHeight="1">
      <c r="B29" s="191" t="s">
        <v>204</v>
      </c>
      <c r="C29" s="197">
        <v>166438.6</v>
      </c>
      <c r="D29" s="108">
        <v>143322.59</v>
      </c>
      <c r="E29" s="166">
        <v>-0.13888611175532603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227">
        <v>0</v>
      </c>
      <c r="L29" s="197">
        <v>166438.6</v>
      </c>
      <c r="M29" s="108">
        <v>143322.59</v>
      </c>
      <c r="N29" s="166">
        <v>-0.13888611175532603</v>
      </c>
      <c r="Q29" s="84"/>
      <c r="R29" s="84"/>
      <c r="X29" s="84"/>
      <c r="Y29" s="84"/>
      <c r="Z29" s="170"/>
      <c r="AA29" s="84"/>
      <c r="AB29" s="170"/>
    </row>
    <row r="30" spans="2:28" ht="15" customHeight="1">
      <c r="B30" s="71" t="s">
        <v>0</v>
      </c>
      <c r="C30" s="197">
        <v>144041.32</v>
      </c>
      <c r="D30" s="108">
        <v>141429.35</v>
      </c>
      <c r="E30" s="166">
        <v>-1.8133477254998781E-2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227">
        <v>0</v>
      </c>
      <c r="L30" s="197">
        <v>144041.32</v>
      </c>
      <c r="M30" s="108">
        <v>141429.35</v>
      </c>
      <c r="N30" s="166">
        <v>-1.8133477254998781E-2</v>
      </c>
      <c r="Q30" s="84"/>
      <c r="R30" s="84"/>
      <c r="X30" s="84"/>
      <c r="Y30" s="84"/>
      <c r="Z30" s="170"/>
      <c r="AA30" s="84"/>
      <c r="AB30" s="170"/>
    </row>
    <row r="31" spans="2:28" ht="15" customHeight="1">
      <c r="B31" s="71" t="s">
        <v>159</v>
      </c>
      <c r="C31" s="197">
        <v>0</v>
      </c>
      <c r="D31" s="108">
        <v>0</v>
      </c>
      <c r="E31" s="166">
        <v>0</v>
      </c>
      <c r="F31" s="197">
        <v>113683.23</v>
      </c>
      <c r="G31" s="108">
        <v>108869.37</v>
      </c>
      <c r="H31" s="166">
        <v>-4.2344504110236846E-2</v>
      </c>
      <c r="I31" s="197">
        <v>0</v>
      </c>
      <c r="J31" s="108">
        <v>0</v>
      </c>
      <c r="K31" s="227">
        <v>0</v>
      </c>
      <c r="L31" s="197">
        <v>113683.23</v>
      </c>
      <c r="M31" s="108">
        <v>108869.37</v>
      </c>
      <c r="N31" s="166">
        <v>-4.2344504110236846E-2</v>
      </c>
      <c r="Q31" s="84"/>
      <c r="R31" s="84"/>
      <c r="Y31" s="84"/>
      <c r="Z31" s="170"/>
      <c r="AA31" s="84"/>
      <c r="AB31" s="170"/>
    </row>
    <row r="32" spans="2:28" ht="15" customHeight="1">
      <c r="B32" s="191" t="s">
        <v>213</v>
      </c>
      <c r="C32" s="197">
        <v>6138.44</v>
      </c>
      <c r="D32" s="108">
        <v>9497.9599999999991</v>
      </c>
      <c r="E32" s="166">
        <v>0.54729214588722863</v>
      </c>
      <c r="F32" s="197">
        <v>87839.81</v>
      </c>
      <c r="G32" s="108">
        <v>87103</v>
      </c>
      <c r="H32" s="166">
        <v>-8.3881101291088597E-3</v>
      </c>
      <c r="I32" s="197">
        <v>629.12</v>
      </c>
      <c r="J32" s="108">
        <v>31.58</v>
      </c>
      <c r="K32" s="227">
        <v>-0.94980289928789419</v>
      </c>
      <c r="L32" s="197">
        <v>93978.25</v>
      </c>
      <c r="M32" s="108">
        <v>96600.959999999992</v>
      </c>
      <c r="N32" s="166">
        <v>2.7907627562760447E-2</v>
      </c>
      <c r="Q32" s="84"/>
      <c r="R32" s="84"/>
      <c r="Y32" s="84"/>
      <c r="Z32" s="170"/>
      <c r="AA32" s="84"/>
      <c r="AB32" s="170"/>
    </row>
    <row r="33" spans="2:28" ht="15" customHeight="1">
      <c r="B33" s="71" t="s">
        <v>1</v>
      </c>
      <c r="C33" s="197">
        <v>54380.4</v>
      </c>
      <c r="D33" s="108">
        <v>65842.62</v>
      </c>
      <c r="E33" s="166">
        <v>0.21077851578877671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227">
        <v>0</v>
      </c>
      <c r="L33" s="197">
        <v>54380.4</v>
      </c>
      <c r="M33" s="108">
        <v>65842.62</v>
      </c>
      <c r="N33" s="166">
        <v>0.21077851578877671</v>
      </c>
      <c r="Q33" s="84"/>
      <c r="R33" s="84"/>
      <c r="X33" s="84"/>
      <c r="Y33" s="84"/>
      <c r="Z33" s="170"/>
      <c r="AA33" s="84"/>
      <c r="AB33" s="170"/>
    </row>
    <row r="34" spans="2:28" ht="15" customHeight="1">
      <c r="B34" s="71" t="s">
        <v>165</v>
      </c>
      <c r="C34" s="197">
        <v>76985.2</v>
      </c>
      <c r="D34" s="108">
        <v>48956.22</v>
      </c>
      <c r="E34" s="166">
        <v>-0.36408270680598342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227">
        <v>0</v>
      </c>
      <c r="L34" s="197">
        <v>76985.2</v>
      </c>
      <c r="M34" s="108">
        <v>48956.22</v>
      </c>
      <c r="N34" s="166">
        <v>-0.36408270680598342</v>
      </c>
      <c r="Q34" s="84"/>
      <c r="R34" s="84"/>
      <c r="X34" s="84"/>
      <c r="Y34" s="84"/>
      <c r="Z34" s="170"/>
      <c r="AA34" s="84"/>
      <c r="AB34" s="170"/>
    </row>
    <row r="35" spans="2:28" ht="15" customHeight="1">
      <c r="B35" s="71" t="s">
        <v>3</v>
      </c>
      <c r="C35" s="197">
        <v>43000.34</v>
      </c>
      <c r="D35" s="108">
        <v>39081.24</v>
      </c>
      <c r="E35" s="166">
        <v>-9.1141139814243308E-2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227">
        <v>0</v>
      </c>
      <c r="L35" s="197">
        <v>43000.34</v>
      </c>
      <c r="M35" s="108">
        <v>39081.24</v>
      </c>
      <c r="N35" s="166">
        <v>-9.1141139814243308E-2</v>
      </c>
      <c r="Q35" s="84"/>
    </row>
    <row r="36" spans="2:28" ht="15" customHeight="1">
      <c r="B36" s="71" t="s">
        <v>211</v>
      </c>
      <c r="C36" s="197">
        <v>0</v>
      </c>
      <c r="D36" s="108">
        <v>0</v>
      </c>
      <c r="E36" s="166">
        <v>0</v>
      </c>
      <c r="F36" s="197">
        <v>18410.39</v>
      </c>
      <c r="G36" s="108">
        <v>35897.449999999997</v>
      </c>
      <c r="H36" s="166">
        <v>0.9498473416369777</v>
      </c>
      <c r="I36" s="197">
        <v>0</v>
      </c>
      <c r="J36" s="108">
        <v>0</v>
      </c>
      <c r="K36" s="227">
        <v>0</v>
      </c>
      <c r="L36" s="197">
        <v>18410.39</v>
      </c>
      <c r="M36" s="108">
        <v>35897.449999999997</v>
      </c>
      <c r="N36" s="166">
        <v>0.9498473416369777</v>
      </c>
    </row>
    <row r="37" spans="2:28" ht="15" customHeight="1">
      <c r="B37" s="191" t="s">
        <v>162</v>
      </c>
      <c r="C37" s="197">
        <v>7906.58</v>
      </c>
      <c r="D37" s="108">
        <v>29865.32</v>
      </c>
      <c r="E37" s="166">
        <v>2.7772741185190055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227">
        <v>0</v>
      </c>
      <c r="L37" s="197">
        <v>7906.58</v>
      </c>
      <c r="M37" s="108">
        <v>29865.32</v>
      </c>
      <c r="N37" s="166">
        <v>2.7772741185190055</v>
      </c>
    </row>
    <row r="38" spans="2:28" ht="15" customHeight="1">
      <c r="B38" s="71" t="s">
        <v>206</v>
      </c>
      <c r="C38" s="197">
        <v>0</v>
      </c>
      <c r="D38" s="108">
        <v>0</v>
      </c>
      <c r="E38" s="166">
        <v>0</v>
      </c>
      <c r="F38" s="197">
        <v>17281.330000000002</v>
      </c>
      <c r="G38" s="108">
        <v>25304.1</v>
      </c>
      <c r="H38" s="166">
        <v>0.46424493948093093</v>
      </c>
      <c r="I38" s="197">
        <v>0</v>
      </c>
      <c r="J38" s="108">
        <v>0</v>
      </c>
      <c r="K38" s="227">
        <v>0</v>
      </c>
      <c r="L38" s="197">
        <v>17281.330000000002</v>
      </c>
      <c r="M38" s="108">
        <v>25304.1</v>
      </c>
      <c r="N38" s="166">
        <v>0.46424493948093093</v>
      </c>
    </row>
    <row r="39" spans="2:28" ht="15" customHeight="1">
      <c r="B39" s="191" t="s">
        <v>215</v>
      </c>
      <c r="C39" s="197">
        <v>0</v>
      </c>
      <c r="D39" s="108">
        <v>0</v>
      </c>
      <c r="E39" s="166">
        <v>0</v>
      </c>
      <c r="F39" s="197">
        <v>0</v>
      </c>
      <c r="G39" s="108">
        <v>24708.11</v>
      </c>
      <c r="H39" s="166" t="s">
        <v>283</v>
      </c>
      <c r="I39" s="197">
        <v>0</v>
      </c>
      <c r="J39" s="108">
        <v>0</v>
      </c>
      <c r="K39" s="227">
        <v>0</v>
      </c>
      <c r="L39" s="197">
        <v>0</v>
      </c>
      <c r="M39" s="108">
        <v>24708.11</v>
      </c>
      <c r="N39" s="166" t="s">
        <v>283</v>
      </c>
    </row>
    <row r="40" spans="2:28" ht="15" customHeight="1">
      <c r="B40" s="191" t="s">
        <v>163</v>
      </c>
      <c r="C40" s="197">
        <v>49774.01</v>
      </c>
      <c r="D40" s="108">
        <v>15849.93</v>
      </c>
      <c r="E40" s="166">
        <v>-0.68156212449027109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227">
        <v>0</v>
      </c>
      <c r="L40" s="197">
        <v>49774.01</v>
      </c>
      <c r="M40" s="108">
        <v>15849.93</v>
      </c>
      <c r="N40" s="166">
        <v>-0.68156212449027109</v>
      </c>
      <c r="P40" s="84"/>
    </row>
    <row r="41" spans="2:28" ht="15" customHeight="1">
      <c r="B41" s="191" t="s">
        <v>173</v>
      </c>
      <c r="C41" s="197">
        <v>9850.25</v>
      </c>
      <c r="D41" s="108">
        <v>12000.38</v>
      </c>
      <c r="E41" s="166">
        <v>0.21828176949823599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227">
        <v>0</v>
      </c>
      <c r="L41" s="197">
        <v>9850.25</v>
      </c>
      <c r="M41" s="108">
        <v>12000.38</v>
      </c>
      <c r="N41" s="166">
        <v>0.21828176949823599</v>
      </c>
    </row>
    <row r="42" spans="2:28" ht="15" customHeight="1">
      <c r="B42" s="71" t="s">
        <v>209</v>
      </c>
      <c r="C42" s="197">
        <v>0</v>
      </c>
      <c r="D42" s="108">
        <v>0</v>
      </c>
      <c r="E42" s="166">
        <v>0</v>
      </c>
      <c r="F42" s="197">
        <v>6753.34</v>
      </c>
      <c r="G42" s="108">
        <v>11509.89</v>
      </c>
      <c r="H42" s="166">
        <v>0.70432556335087515</v>
      </c>
      <c r="I42" s="197">
        <v>0</v>
      </c>
      <c r="J42" s="108">
        <v>0</v>
      </c>
      <c r="K42" s="227">
        <v>0</v>
      </c>
      <c r="L42" s="197">
        <v>6753.34</v>
      </c>
      <c r="M42" s="108">
        <v>11509.89</v>
      </c>
      <c r="N42" s="166">
        <v>0.70432556335087515</v>
      </c>
    </row>
    <row r="43" spans="2:28" ht="15" customHeight="1">
      <c r="B43" s="71" t="s">
        <v>29</v>
      </c>
      <c r="C43" s="197">
        <v>0</v>
      </c>
      <c r="D43" s="108">
        <v>0</v>
      </c>
      <c r="E43" s="166">
        <v>0</v>
      </c>
      <c r="F43" s="197">
        <v>4384.95</v>
      </c>
      <c r="G43" s="108">
        <v>6574.47</v>
      </c>
      <c r="H43" s="166">
        <v>0.49932610406047973</v>
      </c>
      <c r="I43" s="197">
        <v>0</v>
      </c>
      <c r="J43" s="108">
        <v>0</v>
      </c>
      <c r="K43" s="227">
        <v>0</v>
      </c>
      <c r="L43" s="197">
        <v>4384.95</v>
      </c>
      <c r="M43" s="108">
        <v>6574.47</v>
      </c>
      <c r="N43" s="166">
        <v>0.49932610406047973</v>
      </c>
      <c r="P43" s="84"/>
    </row>
    <row r="44" spans="2:28" ht="15" customHeight="1">
      <c r="B44" s="191" t="s">
        <v>216</v>
      </c>
      <c r="C44" s="197">
        <v>0</v>
      </c>
      <c r="D44" s="108">
        <v>1609.86</v>
      </c>
      <c r="E44" s="166" t="s">
        <v>283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227">
        <v>0</v>
      </c>
      <c r="L44" s="197">
        <v>0</v>
      </c>
      <c r="M44" s="108">
        <v>1609.86</v>
      </c>
      <c r="N44" s="166" t="s">
        <v>283</v>
      </c>
      <c r="P44" s="84"/>
    </row>
    <row r="45" spans="2:28" ht="15" customHeight="1">
      <c r="B45" s="191" t="s">
        <v>217</v>
      </c>
      <c r="C45" s="197">
        <v>1959.33</v>
      </c>
      <c r="D45" s="108">
        <v>481.76</v>
      </c>
      <c r="E45" s="166">
        <v>-0.7541200308268643</v>
      </c>
      <c r="F45" s="197">
        <v>0</v>
      </c>
      <c r="G45" s="108">
        <v>0</v>
      </c>
      <c r="H45" s="166">
        <v>0</v>
      </c>
      <c r="I45" s="197">
        <v>0</v>
      </c>
      <c r="J45" s="108">
        <v>0</v>
      </c>
      <c r="K45" s="227">
        <v>0</v>
      </c>
      <c r="L45" s="197">
        <v>1959.33</v>
      </c>
      <c r="M45" s="108">
        <v>481.76</v>
      </c>
      <c r="N45" s="166">
        <v>-0.7541200308268643</v>
      </c>
      <c r="P45" s="84"/>
    </row>
    <row r="46" spans="2:28" ht="15" customHeight="1">
      <c r="B46" s="191" t="s">
        <v>214</v>
      </c>
      <c r="C46" s="197">
        <v>0</v>
      </c>
      <c r="D46" s="108">
        <v>314.60000000000002</v>
      </c>
      <c r="E46" s="166" t="s">
        <v>283</v>
      </c>
      <c r="F46" s="197">
        <v>0</v>
      </c>
      <c r="G46" s="108">
        <v>0</v>
      </c>
      <c r="H46" s="166">
        <v>0</v>
      </c>
      <c r="I46" s="197">
        <v>0</v>
      </c>
      <c r="J46" s="108">
        <v>0</v>
      </c>
      <c r="K46" s="227">
        <v>0</v>
      </c>
      <c r="L46" s="197">
        <v>0</v>
      </c>
      <c r="M46" s="108">
        <v>314.60000000000002</v>
      </c>
      <c r="N46" s="166" t="s">
        <v>283</v>
      </c>
      <c r="P46" s="84"/>
    </row>
    <row r="47" spans="2:28" ht="15" customHeight="1">
      <c r="B47" s="71" t="s">
        <v>218</v>
      </c>
      <c r="C47" s="197">
        <v>0</v>
      </c>
      <c r="D47" s="108">
        <v>0</v>
      </c>
      <c r="E47" s="166">
        <v>0</v>
      </c>
      <c r="F47" s="197">
        <v>0</v>
      </c>
      <c r="G47" s="108">
        <v>0.16</v>
      </c>
      <c r="H47" s="166" t="s">
        <v>283</v>
      </c>
      <c r="I47" s="197">
        <v>0</v>
      </c>
      <c r="J47" s="108">
        <v>0</v>
      </c>
      <c r="K47" s="227">
        <v>0</v>
      </c>
      <c r="L47" s="197">
        <v>0</v>
      </c>
      <c r="M47" s="108">
        <v>0.16</v>
      </c>
      <c r="N47" s="166" t="s">
        <v>283</v>
      </c>
      <c r="P47" s="84"/>
    </row>
    <row r="48" spans="2:28" ht="4.5" customHeight="1" thickBot="1">
      <c r="B48" s="191"/>
      <c r="C48" s="197"/>
      <c r="D48" s="108"/>
      <c r="E48" s="78"/>
      <c r="F48" s="197"/>
      <c r="G48" s="108"/>
      <c r="H48" s="78"/>
      <c r="I48" s="197"/>
      <c r="J48" s="108"/>
      <c r="K48" s="78"/>
      <c r="L48" s="197"/>
      <c r="M48" s="108"/>
      <c r="N48" s="78"/>
      <c r="P48" s="84"/>
    </row>
    <row r="49" spans="2:20" s="10" customFormat="1" ht="17.25" customHeight="1" thickTop="1" thickBot="1">
      <c r="B49" s="6" t="s">
        <v>5</v>
      </c>
      <c r="C49" s="55">
        <v>9685110.9900000002</v>
      </c>
      <c r="D49" s="56">
        <v>9405931.9500000011</v>
      </c>
      <c r="E49" s="9">
        <v>-2.8825590154646138E-2</v>
      </c>
      <c r="F49" s="55">
        <v>13027150.66</v>
      </c>
      <c r="G49" s="56">
        <v>14746080.170000002</v>
      </c>
      <c r="H49" s="9">
        <v>0.13194976820817711</v>
      </c>
      <c r="I49" s="55">
        <v>6432.26</v>
      </c>
      <c r="J49" s="56">
        <v>3552</v>
      </c>
      <c r="K49" s="9">
        <v>-0.44778351621358592</v>
      </c>
      <c r="L49" s="55">
        <v>22712261.650000002</v>
      </c>
      <c r="M49" s="56">
        <v>24152012.119999997</v>
      </c>
      <c r="N49" s="9">
        <v>6.3390889563831473E-2</v>
      </c>
      <c r="P49" s="49"/>
      <c r="Q49" s="84"/>
      <c r="R49" s="84"/>
      <c r="S49" s="84"/>
      <c r="T49" s="49"/>
    </row>
    <row r="50" spans="2:20" ht="13.5" thickTop="1">
      <c r="B50" s="48" t="s">
        <v>244</v>
      </c>
      <c r="M50" s="82"/>
    </row>
    <row r="51" spans="2:20">
      <c r="B51" s="49" t="s">
        <v>44</v>
      </c>
      <c r="C51" s="49" t="s">
        <v>58</v>
      </c>
    </row>
    <row r="53" spans="2:20">
      <c r="D53" s="108"/>
      <c r="J53" s="108"/>
    </row>
    <row r="56" spans="2:20">
      <c r="C56" s="94"/>
    </row>
  </sheetData>
  <sortState xmlns:xlrd2="http://schemas.microsoft.com/office/spreadsheetml/2017/richdata2" ref="B9:N47">
    <sortCondition descending="1" ref="M9:M47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82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10.855468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0.85546875" style="49" customWidth="1"/>
    <col min="12" max="16384" width="11.42578125" style="49"/>
  </cols>
  <sheetData>
    <row r="1" spans="2:21" ht="13.5" customHeight="1">
      <c r="B1" s="367" t="s">
        <v>27</v>
      </c>
      <c r="C1" s="367"/>
    </row>
    <row r="2" spans="2:21" ht="13.5" customHeight="1">
      <c r="B2" s="367"/>
      <c r="C2" s="367"/>
    </row>
    <row r="3" spans="2:21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</row>
    <row r="4" spans="2:21" ht="20.25">
      <c r="B4" s="369" t="s">
        <v>65</v>
      </c>
      <c r="C4" s="369"/>
      <c r="D4" s="369"/>
      <c r="E4" s="369"/>
      <c r="F4" s="369"/>
      <c r="G4" s="369"/>
      <c r="H4" s="369"/>
      <c r="I4" s="369"/>
      <c r="J4" s="369"/>
      <c r="K4" s="369"/>
    </row>
    <row r="5" spans="2:21" ht="18" customHeight="1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</row>
    <row r="6" spans="2:21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</row>
    <row r="7" spans="2:21" s="2" customFormat="1" ht="15.75" customHeight="1" thickTop="1">
      <c r="B7" s="410" t="s">
        <v>197</v>
      </c>
      <c r="C7" s="412" t="s">
        <v>22</v>
      </c>
      <c r="D7" s="372"/>
      <c r="E7" s="377"/>
      <c r="F7" s="372" t="s">
        <v>208</v>
      </c>
      <c r="G7" s="372"/>
      <c r="H7" s="372"/>
      <c r="I7" s="412" t="s">
        <v>141</v>
      </c>
      <c r="J7" s="372"/>
      <c r="K7" s="377"/>
    </row>
    <row r="8" spans="2:21" s="5" customFormat="1" ht="15.75" customHeight="1" thickBot="1">
      <c r="B8" s="415"/>
      <c r="C8" s="293">
        <v>45626</v>
      </c>
      <c r="D8" s="294">
        <v>45991</v>
      </c>
      <c r="E8" s="294" t="s">
        <v>130</v>
      </c>
      <c r="F8" s="293">
        <v>45626</v>
      </c>
      <c r="G8" s="294">
        <v>45991</v>
      </c>
      <c r="H8" s="294" t="s">
        <v>130</v>
      </c>
      <c r="I8" s="293">
        <v>45626</v>
      </c>
      <c r="J8" s="294">
        <v>45991</v>
      </c>
      <c r="K8" s="295" t="s">
        <v>130</v>
      </c>
    </row>
    <row r="9" spans="2:21" ht="15" customHeight="1" thickTop="1">
      <c r="B9" s="71" t="s">
        <v>31</v>
      </c>
      <c r="C9" s="197">
        <v>2073116.01</v>
      </c>
      <c r="D9" s="108">
        <v>1775030.95</v>
      </c>
      <c r="E9" s="154">
        <v>-0.14378600066862637</v>
      </c>
      <c r="F9" s="197">
        <v>7028480.9000000004</v>
      </c>
      <c r="G9" s="108">
        <v>7927643.4400000004</v>
      </c>
      <c r="H9" s="154">
        <v>0.12793127744005109</v>
      </c>
      <c r="I9" s="197">
        <v>9101596.9100000001</v>
      </c>
      <c r="J9" s="108">
        <v>9702674.3900000006</v>
      </c>
      <c r="K9" s="154">
        <v>6.6040881171038415E-2</v>
      </c>
    </row>
    <row r="10" spans="2:21" ht="15" customHeight="1">
      <c r="B10" s="71" t="s">
        <v>34</v>
      </c>
      <c r="C10" s="197">
        <v>1176764.45</v>
      </c>
      <c r="D10" s="108">
        <v>1146050.6000000001</v>
      </c>
      <c r="E10" s="154">
        <v>-2.6100253113526553E-2</v>
      </c>
      <c r="F10" s="197">
        <v>2094471.56</v>
      </c>
      <c r="G10" s="108">
        <v>2099184.15</v>
      </c>
      <c r="H10" s="154">
        <v>2.2500138412000453E-3</v>
      </c>
      <c r="I10" s="197">
        <v>3271236.01</v>
      </c>
      <c r="J10" s="108">
        <v>3245234.75</v>
      </c>
      <c r="K10" s="154">
        <v>-7.9484512644502764E-3</v>
      </c>
    </row>
    <row r="11" spans="2:21" ht="15" customHeight="1">
      <c r="B11" s="71" t="s">
        <v>164</v>
      </c>
      <c r="C11" s="197">
        <v>1477887.54</v>
      </c>
      <c r="D11" s="108">
        <v>1745512.19</v>
      </c>
      <c r="E11" s="154">
        <v>0.18108593702603373</v>
      </c>
      <c r="F11" s="197">
        <v>1313645.74</v>
      </c>
      <c r="G11" s="108">
        <v>1476034.54</v>
      </c>
      <c r="H11" s="154">
        <v>0.1236168892840166</v>
      </c>
      <c r="I11" s="197">
        <v>2791533.2800000003</v>
      </c>
      <c r="J11" s="108">
        <v>3221546.73</v>
      </c>
      <c r="K11" s="154">
        <v>0.15404202883083654</v>
      </c>
    </row>
    <row r="12" spans="2:21" ht="15" customHeight="1">
      <c r="B12" s="71" t="s">
        <v>145</v>
      </c>
      <c r="C12" s="197">
        <v>0</v>
      </c>
      <c r="D12" s="108">
        <v>0</v>
      </c>
      <c r="E12" s="154">
        <v>0</v>
      </c>
      <c r="F12" s="197">
        <v>1756190.42</v>
      </c>
      <c r="G12" s="108">
        <v>1970143.85</v>
      </c>
      <c r="H12" s="154">
        <v>0.12182815004764698</v>
      </c>
      <c r="I12" s="197">
        <v>1756190.42</v>
      </c>
      <c r="J12" s="108">
        <v>1970143.85</v>
      </c>
      <c r="K12" s="154">
        <v>0.12182815004764698</v>
      </c>
    </row>
    <row r="13" spans="2:21" ht="15" customHeight="1">
      <c r="B13" s="71" t="s">
        <v>132</v>
      </c>
      <c r="C13" s="197">
        <v>1511590.8</v>
      </c>
      <c r="D13" s="108">
        <v>1906489.56</v>
      </c>
      <c r="E13" s="154">
        <v>0.26124713116803833</v>
      </c>
      <c r="F13" s="197">
        <v>0</v>
      </c>
      <c r="G13" s="108">
        <v>0</v>
      </c>
      <c r="H13" s="154">
        <v>0</v>
      </c>
      <c r="I13" s="197">
        <v>1511590.8</v>
      </c>
      <c r="J13" s="108">
        <v>1906489.56</v>
      </c>
      <c r="K13" s="154">
        <v>0.26124713116803833</v>
      </c>
    </row>
    <row r="14" spans="2:21" ht="15" customHeight="1">
      <c r="B14" s="71" t="s">
        <v>32</v>
      </c>
      <c r="C14" s="197">
        <v>28943.32</v>
      </c>
      <c r="D14" s="108">
        <v>39126.69</v>
      </c>
      <c r="E14" s="154">
        <v>0.35183835164728866</v>
      </c>
      <c r="F14" s="197">
        <v>1369595.87</v>
      </c>
      <c r="G14" s="108">
        <v>1657073.57</v>
      </c>
      <c r="H14" s="154">
        <v>0.20989965456014403</v>
      </c>
      <c r="I14" s="197">
        <v>1398539.1900000002</v>
      </c>
      <c r="J14" s="108">
        <v>1696200.26</v>
      </c>
      <c r="K14" s="154">
        <v>0.21283713186471365</v>
      </c>
      <c r="M14" s="84"/>
      <c r="N14" s="84"/>
      <c r="O14" s="84"/>
      <c r="P14" s="84"/>
      <c r="R14" s="84"/>
    </row>
    <row r="15" spans="2:21" ht="15" customHeight="1">
      <c r="B15" s="71" t="s">
        <v>160</v>
      </c>
      <c r="C15" s="197">
        <v>922069.31</v>
      </c>
      <c r="D15" s="108">
        <v>915182.74</v>
      </c>
      <c r="E15" s="154">
        <v>-7.4686034176759068E-3</v>
      </c>
      <c r="F15" s="197">
        <v>629722.07999999996</v>
      </c>
      <c r="G15" s="108">
        <v>729659.36</v>
      </c>
      <c r="H15" s="154">
        <v>0.15870061281637138</v>
      </c>
      <c r="I15" s="197">
        <v>1551791.3900000001</v>
      </c>
      <c r="J15" s="108">
        <v>1644842.1</v>
      </c>
      <c r="K15" s="154">
        <v>5.9963414283410836E-2</v>
      </c>
      <c r="N15" s="108"/>
      <c r="U15" s="111"/>
    </row>
    <row r="16" spans="2:21" ht="15" customHeight="1">
      <c r="B16" s="191" t="s">
        <v>212</v>
      </c>
      <c r="C16" s="197">
        <v>0</v>
      </c>
      <c r="D16" s="108">
        <v>0</v>
      </c>
      <c r="E16" s="154">
        <v>0</v>
      </c>
      <c r="F16" s="197">
        <v>1328752.1299999999</v>
      </c>
      <c r="G16" s="108">
        <v>1363269.29</v>
      </c>
      <c r="H16" s="154">
        <v>2.5977124868277843E-2</v>
      </c>
      <c r="I16" s="197">
        <v>1328752.1299999999</v>
      </c>
      <c r="J16" s="108">
        <v>1363269.29</v>
      </c>
      <c r="K16" s="154">
        <v>2.5977124868277843E-2</v>
      </c>
    </row>
    <row r="17" spans="2:20" ht="15" customHeight="1">
      <c r="B17" s="191" t="s">
        <v>146</v>
      </c>
      <c r="C17" s="197">
        <v>1315891.45</v>
      </c>
      <c r="D17" s="108">
        <v>1321300.3799999999</v>
      </c>
      <c r="E17" s="154">
        <v>4.1104682304911513E-3</v>
      </c>
      <c r="F17" s="197">
        <v>0</v>
      </c>
      <c r="G17" s="108">
        <v>0</v>
      </c>
      <c r="H17" s="154">
        <v>0</v>
      </c>
      <c r="I17" s="197">
        <v>1315891.45</v>
      </c>
      <c r="J17" s="108">
        <v>1321300.3799999999</v>
      </c>
      <c r="K17" s="154">
        <v>4.1104682304911513E-3</v>
      </c>
    </row>
    <row r="18" spans="2:20" ht="15" customHeight="1">
      <c r="B18" s="71" t="s">
        <v>33</v>
      </c>
      <c r="C18" s="197">
        <v>1068488.81</v>
      </c>
      <c r="D18" s="108">
        <v>1146037.3799999999</v>
      </c>
      <c r="E18" s="154">
        <v>7.257780266318356E-2</v>
      </c>
      <c r="F18" s="197">
        <v>65870.070000000007</v>
      </c>
      <c r="G18" s="108">
        <v>131778.82999999999</v>
      </c>
      <c r="H18" s="154">
        <v>1.0005873684360738</v>
      </c>
      <c r="I18" s="197">
        <v>1134358.8800000001</v>
      </c>
      <c r="J18" s="108">
        <v>1277816.21</v>
      </c>
      <c r="K18" s="154">
        <v>0.1264655591182923</v>
      </c>
    </row>
    <row r="19" spans="2:20" ht="15" customHeight="1">
      <c r="B19" s="71" t="s">
        <v>133</v>
      </c>
      <c r="C19" s="197">
        <v>1002833.37</v>
      </c>
      <c r="D19" s="108">
        <v>1040332.34</v>
      </c>
      <c r="E19" s="154">
        <v>3.7393021734009484E-2</v>
      </c>
      <c r="F19" s="197">
        <v>128656.37</v>
      </c>
      <c r="G19" s="108">
        <v>151473.04999999999</v>
      </c>
      <c r="H19" s="154">
        <v>0.17734590211118184</v>
      </c>
      <c r="I19" s="197">
        <v>1131489.74</v>
      </c>
      <c r="J19" s="108">
        <v>1191805.3899999999</v>
      </c>
      <c r="K19" s="154">
        <v>5.330640470500414E-2</v>
      </c>
      <c r="S19" s="108"/>
      <c r="T19" s="108"/>
    </row>
    <row r="20" spans="2:20" ht="15" customHeight="1">
      <c r="B20" s="71" t="s">
        <v>207</v>
      </c>
      <c r="C20" s="197">
        <v>1381780.72</v>
      </c>
      <c r="D20" s="108">
        <v>1130111.55</v>
      </c>
      <c r="E20" s="154">
        <v>-0.18213394235230024</v>
      </c>
      <c r="F20" s="197">
        <v>0</v>
      </c>
      <c r="G20" s="108">
        <v>0</v>
      </c>
      <c r="H20" s="154">
        <v>0</v>
      </c>
      <c r="I20" s="197">
        <v>1381780.72</v>
      </c>
      <c r="J20" s="108">
        <v>1130111.55</v>
      </c>
      <c r="K20" s="154">
        <v>-0.18213394235230024</v>
      </c>
    </row>
    <row r="21" spans="2:20" ht="15" customHeight="1">
      <c r="B21" s="71" t="s">
        <v>30</v>
      </c>
      <c r="C21" s="197">
        <v>740495.03</v>
      </c>
      <c r="D21" s="108">
        <v>918722.56000000006</v>
      </c>
      <c r="E21" s="154">
        <v>0.24068700366564247</v>
      </c>
      <c r="F21" s="197">
        <v>0</v>
      </c>
      <c r="G21" s="108">
        <v>0</v>
      </c>
      <c r="H21" s="154">
        <v>0</v>
      </c>
      <c r="I21" s="197">
        <v>740495.03</v>
      </c>
      <c r="J21" s="108">
        <v>918722.56000000006</v>
      </c>
      <c r="K21" s="154">
        <v>0.24068700366564247</v>
      </c>
    </row>
    <row r="22" spans="2:20" ht="15" customHeight="1">
      <c r="B22" s="191" t="s">
        <v>210</v>
      </c>
      <c r="C22" s="197">
        <v>0</v>
      </c>
      <c r="D22" s="108">
        <v>0</v>
      </c>
      <c r="E22" s="154">
        <v>0</v>
      </c>
      <c r="F22" s="197">
        <v>779333.27</v>
      </c>
      <c r="G22" s="108">
        <v>909435.78</v>
      </c>
      <c r="H22" s="154">
        <v>0.16694078773257043</v>
      </c>
      <c r="I22" s="197">
        <v>779333.27</v>
      </c>
      <c r="J22" s="108">
        <v>909435.78</v>
      </c>
      <c r="K22" s="154">
        <v>0.16694078773257043</v>
      </c>
    </row>
    <row r="23" spans="2:20" ht="15" customHeight="1">
      <c r="B23" s="71" t="s">
        <v>205</v>
      </c>
      <c r="C23" s="197">
        <v>620793.46</v>
      </c>
      <c r="D23" s="108">
        <v>758562.5</v>
      </c>
      <c r="E23" s="154">
        <v>0.22192411627532294</v>
      </c>
      <c r="F23" s="197">
        <v>0</v>
      </c>
      <c r="G23" s="108">
        <v>0</v>
      </c>
      <c r="H23" s="154">
        <v>0</v>
      </c>
      <c r="I23" s="197">
        <v>620793.46</v>
      </c>
      <c r="J23" s="108">
        <v>758562.5</v>
      </c>
      <c r="K23" s="154">
        <v>0.22192411627532294</v>
      </c>
    </row>
    <row r="24" spans="2:20" ht="15" customHeight="1">
      <c r="B24" s="191" t="s">
        <v>148</v>
      </c>
      <c r="C24" s="197">
        <v>184668.64</v>
      </c>
      <c r="D24" s="108">
        <v>175624.31</v>
      </c>
      <c r="E24" s="154">
        <v>-4.8975992891917196E-2</v>
      </c>
      <c r="F24" s="197">
        <v>445766.57</v>
      </c>
      <c r="G24" s="108">
        <v>373005.28</v>
      </c>
      <c r="H24" s="154">
        <v>-0.16322733667533654</v>
      </c>
      <c r="I24" s="197">
        <v>630435.21</v>
      </c>
      <c r="J24" s="108">
        <v>548629.59000000008</v>
      </c>
      <c r="K24" s="154">
        <v>-0.12976055065198513</v>
      </c>
    </row>
    <row r="25" spans="2:20" ht="15" customHeight="1">
      <c r="B25" s="71" t="s">
        <v>0</v>
      </c>
      <c r="C25" s="197">
        <v>500059.61</v>
      </c>
      <c r="D25" s="108">
        <v>527799.55000000005</v>
      </c>
      <c r="E25" s="154">
        <v>5.5473266477170713E-2</v>
      </c>
      <c r="F25" s="197">
        <v>0</v>
      </c>
      <c r="G25" s="108">
        <v>0</v>
      </c>
      <c r="H25" s="154">
        <v>0</v>
      </c>
      <c r="I25" s="197">
        <v>500059.61</v>
      </c>
      <c r="J25" s="108">
        <v>527799.55000000005</v>
      </c>
      <c r="K25" s="154">
        <v>5.5473266477170713E-2</v>
      </c>
    </row>
    <row r="26" spans="2:20" ht="15" customHeight="1">
      <c r="B26" s="71" t="s">
        <v>159</v>
      </c>
      <c r="C26" s="197">
        <v>0</v>
      </c>
      <c r="D26" s="108">
        <v>0</v>
      </c>
      <c r="E26" s="154">
        <v>0</v>
      </c>
      <c r="F26" s="197">
        <v>490431.73</v>
      </c>
      <c r="G26" s="108">
        <v>497112.53</v>
      </c>
      <c r="H26" s="154">
        <v>1.3622283370613168E-2</v>
      </c>
      <c r="I26" s="197">
        <v>490431.73</v>
      </c>
      <c r="J26" s="108">
        <v>497112.53</v>
      </c>
      <c r="K26" s="154">
        <v>1.3622283370613168E-2</v>
      </c>
    </row>
    <row r="27" spans="2:20" ht="15" customHeight="1">
      <c r="B27" s="71" t="s">
        <v>4</v>
      </c>
      <c r="C27" s="197">
        <v>458380.03</v>
      </c>
      <c r="D27" s="108">
        <v>489543.87</v>
      </c>
      <c r="E27" s="154">
        <v>6.7986905974066897E-2</v>
      </c>
      <c r="F27" s="197">
        <v>0</v>
      </c>
      <c r="G27" s="108">
        <v>0</v>
      </c>
      <c r="H27" s="154">
        <v>0</v>
      </c>
      <c r="I27" s="197">
        <v>458380.03</v>
      </c>
      <c r="J27" s="108">
        <v>489543.87</v>
      </c>
      <c r="K27" s="154">
        <v>6.7986905974066897E-2</v>
      </c>
    </row>
    <row r="28" spans="2:20" ht="15" customHeight="1">
      <c r="B28" s="71" t="s">
        <v>131</v>
      </c>
      <c r="C28" s="197">
        <v>275291.2</v>
      </c>
      <c r="D28" s="108">
        <v>189807.79</v>
      </c>
      <c r="E28" s="154">
        <v>-0.31051995123709003</v>
      </c>
      <c r="F28" s="197">
        <v>192564.69</v>
      </c>
      <c r="G28" s="108">
        <v>207809.28</v>
      </c>
      <c r="H28" s="154">
        <v>7.9166071412157632E-2</v>
      </c>
      <c r="I28" s="197">
        <v>467855.89</v>
      </c>
      <c r="J28" s="108">
        <v>397617.07</v>
      </c>
      <c r="K28" s="154">
        <v>-0.15012917759782826</v>
      </c>
      <c r="M28" s="84"/>
      <c r="N28" s="84"/>
      <c r="O28" s="84"/>
      <c r="P28" s="84"/>
      <c r="R28" s="84"/>
    </row>
    <row r="29" spans="2:20" ht="15" customHeight="1">
      <c r="B29" s="191" t="s">
        <v>204</v>
      </c>
      <c r="C29" s="197">
        <v>255024.44</v>
      </c>
      <c r="D29" s="108">
        <v>327635.07</v>
      </c>
      <c r="E29" s="154">
        <v>0.28472028014256207</v>
      </c>
      <c r="F29" s="197">
        <v>0</v>
      </c>
      <c r="G29" s="108">
        <v>0</v>
      </c>
      <c r="H29" s="154">
        <v>0</v>
      </c>
      <c r="I29" s="197">
        <v>255024.44</v>
      </c>
      <c r="J29" s="108">
        <v>327635.07</v>
      </c>
      <c r="K29" s="154">
        <v>0.28472028014256207</v>
      </c>
    </row>
    <row r="30" spans="2:20" ht="15" customHeight="1">
      <c r="B30" s="71" t="s">
        <v>2</v>
      </c>
      <c r="C30" s="197">
        <v>0</v>
      </c>
      <c r="D30" s="108">
        <v>0</v>
      </c>
      <c r="E30" s="154">
        <v>0</v>
      </c>
      <c r="F30" s="197">
        <v>119244.06</v>
      </c>
      <c r="G30" s="108">
        <v>293428.37</v>
      </c>
      <c r="H30" s="154">
        <v>1.4607378346560826</v>
      </c>
      <c r="I30" s="197">
        <v>119244.06</v>
      </c>
      <c r="J30" s="108">
        <v>293428.37</v>
      </c>
      <c r="K30" s="154">
        <v>1.4607378346560826</v>
      </c>
    </row>
    <row r="31" spans="2:20" ht="15" customHeight="1">
      <c r="B31" s="191" t="s">
        <v>213</v>
      </c>
      <c r="C31" s="197">
        <v>17135.98</v>
      </c>
      <c r="D31" s="108">
        <v>27388.5</v>
      </c>
      <c r="E31" s="154">
        <v>0.59830368616209872</v>
      </c>
      <c r="F31" s="197">
        <v>218430.11</v>
      </c>
      <c r="G31" s="108">
        <v>244450.96</v>
      </c>
      <c r="H31" s="154">
        <v>0.11912666252834835</v>
      </c>
      <c r="I31" s="197">
        <v>235566.09</v>
      </c>
      <c r="J31" s="108">
        <v>271839.45999999996</v>
      </c>
      <c r="K31" s="154">
        <v>0.15398383527951739</v>
      </c>
    </row>
    <row r="32" spans="2:20" ht="15" customHeight="1">
      <c r="B32" s="71" t="s">
        <v>211</v>
      </c>
      <c r="C32" s="197">
        <v>0</v>
      </c>
      <c r="D32" s="108">
        <v>0</v>
      </c>
      <c r="E32" s="154">
        <v>0</v>
      </c>
      <c r="F32" s="197">
        <v>67332.09</v>
      </c>
      <c r="G32" s="108">
        <v>111740.6</v>
      </c>
      <c r="H32" s="154">
        <v>0.65954450545052157</v>
      </c>
      <c r="I32" s="197">
        <v>67332.09</v>
      </c>
      <c r="J32" s="108">
        <v>111740.6</v>
      </c>
      <c r="K32" s="154">
        <v>0.65954450545052157</v>
      </c>
    </row>
    <row r="33" spans="2:11" ht="15" customHeight="1">
      <c r="B33" s="71" t="s">
        <v>147</v>
      </c>
      <c r="C33" s="197">
        <v>0</v>
      </c>
      <c r="D33" s="108">
        <v>0</v>
      </c>
      <c r="E33" s="154">
        <v>0</v>
      </c>
      <c r="F33" s="197">
        <v>-36889.86</v>
      </c>
      <c r="G33" s="108">
        <v>85212.33</v>
      </c>
      <c r="H33" s="154">
        <v>3.3099119920758713</v>
      </c>
      <c r="I33" s="197">
        <v>-36889.86</v>
      </c>
      <c r="J33" s="108">
        <v>85212.33</v>
      </c>
      <c r="K33" s="154">
        <v>3.3099119920758713</v>
      </c>
    </row>
    <row r="34" spans="2:11" ht="15" customHeight="1">
      <c r="B34" s="71" t="s">
        <v>1</v>
      </c>
      <c r="C34" s="197">
        <v>56755.09</v>
      </c>
      <c r="D34" s="108">
        <v>61872.31</v>
      </c>
      <c r="E34" s="154">
        <v>9.0163190649508285E-2</v>
      </c>
      <c r="F34" s="197">
        <v>0</v>
      </c>
      <c r="G34" s="108">
        <v>0</v>
      </c>
      <c r="H34" s="154">
        <v>0</v>
      </c>
      <c r="I34" s="197">
        <v>56755.09</v>
      </c>
      <c r="J34" s="108">
        <v>61872.31</v>
      </c>
      <c r="K34" s="154">
        <v>9.0163190649508285E-2</v>
      </c>
    </row>
    <row r="35" spans="2:11" ht="15" customHeight="1">
      <c r="B35" s="191" t="s">
        <v>173</v>
      </c>
      <c r="C35" s="197">
        <v>24747.72</v>
      </c>
      <c r="D35" s="108">
        <v>40116.22</v>
      </c>
      <c r="E35" s="154">
        <v>0.62100670283969595</v>
      </c>
      <c r="F35" s="197">
        <v>0</v>
      </c>
      <c r="G35" s="108">
        <v>0</v>
      </c>
      <c r="H35" s="154">
        <v>0</v>
      </c>
      <c r="I35" s="197">
        <v>24747.72</v>
      </c>
      <c r="J35" s="108">
        <v>40116.22</v>
      </c>
      <c r="K35" s="154">
        <v>0.62100670283969595</v>
      </c>
    </row>
    <row r="36" spans="2:11" ht="15" customHeight="1">
      <c r="B36" s="71" t="s">
        <v>206</v>
      </c>
      <c r="C36" s="197">
        <v>0</v>
      </c>
      <c r="D36" s="108">
        <v>0</v>
      </c>
      <c r="E36" s="154">
        <v>0</v>
      </c>
      <c r="F36" s="197">
        <v>9719.85</v>
      </c>
      <c r="G36" s="108">
        <v>20510.72</v>
      </c>
      <c r="H36" s="154">
        <v>1.1101889432450089</v>
      </c>
      <c r="I36" s="197">
        <v>9719.85</v>
      </c>
      <c r="J36" s="108">
        <v>20510.72</v>
      </c>
      <c r="K36" s="154">
        <v>1.1101889432450089</v>
      </c>
    </row>
    <row r="37" spans="2:11" ht="15" customHeight="1">
      <c r="B37" s="71" t="s">
        <v>3</v>
      </c>
      <c r="C37" s="197">
        <v>14109.61</v>
      </c>
      <c r="D37" s="108">
        <v>17620.28</v>
      </c>
      <c r="E37" s="154">
        <v>0.24881410613050242</v>
      </c>
      <c r="F37" s="197">
        <v>0</v>
      </c>
      <c r="G37" s="108">
        <v>0</v>
      </c>
      <c r="H37" s="154">
        <v>0</v>
      </c>
      <c r="I37" s="197">
        <v>14109.61</v>
      </c>
      <c r="J37" s="108">
        <v>17620.28</v>
      </c>
      <c r="K37" s="154">
        <v>0.24881410613050242</v>
      </c>
    </row>
    <row r="38" spans="2:11" ht="15" customHeight="1">
      <c r="B38" s="71" t="s">
        <v>29</v>
      </c>
      <c r="C38" s="197">
        <v>0</v>
      </c>
      <c r="D38" s="108">
        <v>0</v>
      </c>
      <c r="E38" s="154">
        <v>0</v>
      </c>
      <c r="F38" s="197">
        <v>13047.45</v>
      </c>
      <c r="G38" s="108">
        <v>15707.38</v>
      </c>
      <c r="H38" s="154">
        <v>0.20386588950331277</v>
      </c>
      <c r="I38" s="197">
        <v>13047.45</v>
      </c>
      <c r="J38" s="108">
        <v>15707.38</v>
      </c>
      <c r="K38" s="154">
        <v>0.20386588950331277</v>
      </c>
    </row>
    <row r="39" spans="2:11" ht="15" customHeight="1">
      <c r="B39" s="191" t="s">
        <v>163</v>
      </c>
      <c r="C39" s="197">
        <v>10411.25</v>
      </c>
      <c r="D39" s="108">
        <v>11669.74</v>
      </c>
      <c r="E39" s="154">
        <v>0.12087789650618319</v>
      </c>
      <c r="F39" s="197">
        <v>0</v>
      </c>
      <c r="G39" s="108">
        <v>0</v>
      </c>
      <c r="H39" s="154">
        <v>0</v>
      </c>
      <c r="I39" s="197">
        <v>10411.25</v>
      </c>
      <c r="J39" s="108">
        <v>11669.74</v>
      </c>
      <c r="K39" s="154">
        <v>0.12087789650618319</v>
      </c>
    </row>
    <row r="40" spans="2:11" ht="15" customHeight="1">
      <c r="B40" s="71" t="s">
        <v>165</v>
      </c>
      <c r="C40" s="197">
        <v>8778.41</v>
      </c>
      <c r="D40" s="108">
        <v>10242.84</v>
      </c>
      <c r="E40" s="154">
        <v>0.1668217820767087</v>
      </c>
      <c r="F40" s="197">
        <v>0</v>
      </c>
      <c r="G40" s="108">
        <v>0</v>
      </c>
      <c r="H40" s="154">
        <v>0</v>
      </c>
      <c r="I40" s="197">
        <v>8778.41</v>
      </c>
      <c r="J40" s="108">
        <v>10242.84</v>
      </c>
      <c r="K40" s="154">
        <v>0.1668217820767087</v>
      </c>
    </row>
    <row r="41" spans="2:11" ht="15" customHeight="1">
      <c r="B41" s="191" t="s">
        <v>216</v>
      </c>
      <c r="C41" s="197">
        <v>0</v>
      </c>
      <c r="D41" s="108">
        <v>5048.3</v>
      </c>
      <c r="E41" s="154" t="s">
        <v>283</v>
      </c>
      <c r="F41" s="197">
        <v>0</v>
      </c>
      <c r="G41" s="108">
        <v>0</v>
      </c>
      <c r="H41" s="154">
        <v>0</v>
      </c>
      <c r="I41" s="197">
        <v>0</v>
      </c>
      <c r="J41" s="108">
        <v>5048.3</v>
      </c>
      <c r="K41" s="154" t="s">
        <v>283</v>
      </c>
    </row>
    <row r="42" spans="2:11" ht="15" customHeight="1">
      <c r="B42" s="191" t="s">
        <v>162</v>
      </c>
      <c r="C42" s="197">
        <v>3781.21</v>
      </c>
      <c r="D42" s="108">
        <v>3869.25</v>
      </c>
      <c r="E42" s="154">
        <v>2.3283552090468385E-2</v>
      </c>
      <c r="F42" s="197">
        <v>0</v>
      </c>
      <c r="G42" s="108">
        <v>0</v>
      </c>
      <c r="H42" s="154">
        <v>0</v>
      </c>
      <c r="I42" s="197">
        <v>3781.21</v>
      </c>
      <c r="J42" s="108">
        <v>3869.25</v>
      </c>
      <c r="K42" s="154">
        <v>2.3283552090468385E-2</v>
      </c>
    </row>
    <row r="43" spans="2:11" ht="15" customHeight="1">
      <c r="B43" s="191" t="s">
        <v>217</v>
      </c>
      <c r="C43" s="197">
        <v>4114.22</v>
      </c>
      <c r="D43" s="108">
        <v>3498.06</v>
      </c>
      <c r="E43" s="154">
        <v>-0.14976350316706455</v>
      </c>
      <c r="F43" s="197">
        <v>0</v>
      </c>
      <c r="G43" s="108">
        <v>0</v>
      </c>
      <c r="H43" s="154">
        <v>0</v>
      </c>
      <c r="I43" s="197">
        <v>4114.22</v>
      </c>
      <c r="J43" s="108">
        <v>3498.06</v>
      </c>
      <c r="K43" s="154">
        <v>-0.14976350316706455</v>
      </c>
    </row>
    <row r="44" spans="2:11" ht="15" customHeight="1">
      <c r="B44" s="71" t="s">
        <v>218</v>
      </c>
      <c r="C44" s="197">
        <v>0</v>
      </c>
      <c r="D44" s="108">
        <v>0</v>
      </c>
      <c r="E44" s="154">
        <v>0</v>
      </c>
      <c r="F44" s="197">
        <v>0</v>
      </c>
      <c r="G44" s="108">
        <v>9.9</v>
      </c>
      <c r="H44" s="154" t="s">
        <v>283</v>
      </c>
      <c r="I44" s="197">
        <v>0</v>
      </c>
      <c r="J44" s="108">
        <v>9.9</v>
      </c>
      <c r="K44" s="154" t="s">
        <v>283</v>
      </c>
    </row>
    <row r="45" spans="2:11" ht="15" customHeight="1">
      <c r="B45" s="191" t="s">
        <v>214</v>
      </c>
      <c r="C45" s="197">
        <v>-21.02</v>
      </c>
      <c r="D45" s="108">
        <v>-2242.52</v>
      </c>
      <c r="E45" s="154">
        <v>-105.68506184586109</v>
      </c>
      <c r="F45" s="197">
        <v>0</v>
      </c>
      <c r="G45" s="108">
        <v>0</v>
      </c>
      <c r="H45" s="154">
        <v>0</v>
      </c>
      <c r="I45" s="197">
        <v>-21.02</v>
      </c>
      <c r="J45" s="108">
        <v>-2242.52</v>
      </c>
      <c r="K45" s="154">
        <v>-105.68506184586109</v>
      </c>
    </row>
    <row r="46" spans="2:11" ht="15" customHeight="1">
      <c r="B46" s="191" t="s">
        <v>215</v>
      </c>
      <c r="C46" s="197">
        <v>0</v>
      </c>
      <c r="D46" s="108">
        <v>0</v>
      </c>
      <c r="E46" s="154">
        <v>0</v>
      </c>
      <c r="F46" s="197">
        <v>0</v>
      </c>
      <c r="G46" s="108">
        <v>-29275.15</v>
      </c>
      <c r="H46" s="154" t="s">
        <v>283</v>
      </c>
      <c r="I46" s="197">
        <v>0</v>
      </c>
      <c r="J46" s="108">
        <v>-29275.15</v>
      </c>
      <c r="K46" s="154" t="s">
        <v>283</v>
      </c>
    </row>
    <row r="47" spans="2:11" ht="15" customHeight="1">
      <c r="B47" s="71" t="s">
        <v>209</v>
      </c>
      <c r="C47" s="197">
        <v>0</v>
      </c>
      <c r="D47" s="108">
        <v>0</v>
      </c>
      <c r="E47" s="154">
        <v>0</v>
      </c>
      <c r="F47" s="197">
        <v>-61948.59</v>
      </c>
      <c r="G47" s="108">
        <v>-54872.45</v>
      </c>
      <c r="H47" s="154">
        <v>0.11422600578963944</v>
      </c>
      <c r="I47" s="197">
        <v>-61948.59</v>
      </c>
      <c r="J47" s="108">
        <v>-54872.45</v>
      </c>
      <c r="K47" s="154">
        <v>0.11422600578963944</v>
      </c>
    </row>
    <row r="48" spans="2:11" ht="4.5" customHeight="1" thickBot="1">
      <c r="B48" s="71"/>
      <c r="C48" s="197"/>
      <c r="D48" s="108"/>
      <c r="E48" s="78"/>
      <c r="F48" s="197"/>
      <c r="G48" s="108"/>
      <c r="H48" s="78"/>
      <c r="I48" s="197"/>
      <c r="J48" s="108"/>
      <c r="K48" s="78"/>
    </row>
    <row r="49" spans="2:11" s="10" customFormat="1" ht="17.25" customHeight="1" thickTop="1" thickBot="1">
      <c r="B49" s="6" t="s">
        <v>5</v>
      </c>
      <c r="C49" s="55">
        <v>15133890.659999998</v>
      </c>
      <c r="D49" s="56">
        <v>15731953.01</v>
      </c>
      <c r="E49" s="9">
        <v>3.9518083184037059E-2</v>
      </c>
      <c r="F49" s="55">
        <v>17952416.510000002</v>
      </c>
      <c r="G49" s="56">
        <v>20180535.609999999</v>
      </c>
      <c r="H49" s="9">
        <v>0.12411248918823116</v>
      </c>
      <c r="I49" s="55">
        <v>33086307.170000006</v>
      </c>
      <c r="J49" s="56">
        <v>35912488.620000005</v>
      </c>
      <c r="K49" s="9">
        <v>8.5418461343505656E-2</v>
      </c>
    </row>
    <row r="50" spans="2:11" ht="13.5" thickTop="1">
      <c r="B50" s="48" t="s">
        <v>244</v>
      </c>
    </row>
    <row r="52" spans="2:11" ht="15">
      <c r="C52" s="34"/>
      <c r="D52" s="34"/>
      <c r="E52" s="112"/>
      <c r="F52" s="34"/>
      <c r="G52" s="34"/>
      <c r="H52" s="112"/>
      <c r="I52" s="34"/>
      <c r="J52" s="34"/>
      <c r="K52" s="112"/>
    </row>
    <row r="53" spans="2:11">
      <c r="E53" s="119"/>
      <c r="H53" s="119"/>
    </row>
    <row r="55" spans="2:11">
      <c r="G55" s="108"/>
    </row>
    <row r="57" spans="2:11">
      <c r="E57" s="120"/>
    </row>
    <row r="61" spans="2:11" ht="24" customHeight="1"/>
    <row r="62" spans="2:11" ht="24" customHeight="1"/>
    <row r="63" spans="2:11" ht="24" customHeight="1"/>
    <row r="64" spans="2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</sheetData>
  <sortState xmlns:xlrd2="http://schemas.microsoft.com/office/spreadsheetml/2017/richdata2" ref="B9:K47">
    <sortCondition descending="1" ref="J9:J47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T56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11.855468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1.42578125" style="49" customWidth="1"/>
    <col min="12" max="14" width="11.42578125" style="49"/>
    <col min="15" max="15" width="16.42578125" style="49" customWidth="1"/>
    <col min="16" max="16384" width="11.42578125" style="49"/>
  </cols>
  <sheetData>
    <row r="1" spans="2:20" ht="13.5" customHeight="1">
      <c r="B1" s="367" t="s">
        <v>27</v>
      </c>
      <c r="C1" s="367"/>
    </row>
    <row r="2" spans="2:20" ht="13.5" customHeight="1">
      <c r="B2" s="367"/>
      <c r="C2" s="367"/>
    </row>
    <row r="3" spans="2:20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</row>
    <row r="4" spans="2:20" ht="20.25">
      <c r="B4" s="369" t="s">
        <v>66</v>
      </c>
      <c r="C4" s="369"/>
      <c r="D4" s="369"/>
      <c r="E4" s="369"/>
      <c r="F4" s="369"/>
      <c r="G4" s="369"/>
      <c r="H4" s="369"/>
      <c r="I4" s="369"/>
      <c r="J4" s="369"/>
      <c r="K4" s="369"/>
    </row>
    <row r="5" spans="2:20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</row>
    <row r="6" spans="2:20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</row>
    <row r="7" spans="2:20" s="164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141</v>
      </c>
      <c r="J7" s="372"/>
      <c r="K7" s="377"/>
    </row>
    <row r="8" spans="2:20" s="5" customFormat="1" ht="15.75" customHeight="1" thickBot="1">
      <c r="B8" s="415"/>
      <c r="C8" s="293">
        <v>45626</v>
      </c>
      <c r="D8" s="294">
        <v>45991</v>
      </c>
      <c r="E8" s="295" t="s">
        <v>117</v>
      </c>
      <c r="F8" s="293">
        <v>45626</v>
      </c>
      <c r="G8" s="294">
        <v>45991</v>
      </c>
      <c r="H8" s="294" t="s">
        <v>117</v>
      </c>
      <c r="I8" s="293">
        <v>45626</v>
      </c>
      <c r="J8" s="294">
        <v>45991</v>
      </c>
      <c r="K8" s="295" t="s">
        <v>117</v>
      </c>
      <c r="M8" s="13"/>
      <c r="N8" s="13"/>
      <c r="O8" s="49"/>
      <c r="P8" s="85"/>
      <c r="Q8" s="85"/>
      <c r="R8" s="49"/>
      <c r="S8" s="49"/>
      <c r="T8" s="49"/>
    </row>
    <row r="9" spans="2:20" ht="15" customHeight="1" thickTop="1">
      <c r="B9" s="71" t="s">
        <v>31</v>
      </c>
      <c r="C9" s="197">
        <v>1288467.75</v>
      </c>
      <c r="D9" s="108">
        <v>959721.44</v>
      </c>
      <c r="E9" s="154">
        <v>-0.25514515982258779</v>
      </c>
      <c r="F9" s="88">
        <v>4623852.5599999996</v>
      </c>
      <c r="G9" s="89">
        <v>5197740.0199999996</v>
      </c>
      <c r="H9" s="154">
        <v>0.12411456735549543</v>
      </c>
      <c r="I9" s="197">
        <v>5912320.3099999996</v>
      </c>
      <c r="J9" s="108">
        <v>6157461.459999999</v>
      </c>
      <c r="K9" s="154">
        <v>4.1462765402843924E-2</v>
      </c>
      <c r="S9" s="84"/>
      <c r="T9" s="84"/>
    </row>
    <row r="10" spans="2:20" ht="15" customHeight="1">
      <c r="B10" s="71" t="s">
        <v>32</v>
      </c>
      <c r="C10" s="197">
        <v>760.36</v>
      </c>
      <c r="D10" s="108">
        <v>930.88</v>
      </c>
      <c r="E10" s="154">
        <v>0.2242621915934557</v>
      </c>
      <c r="F10" s="88">
        <v>3142707.33</v>
      </c>
      <c r="G10" s="89">
        <v>3490697.25</v>
      </c>
      <c r="H10" s="154">
        <v>0.11072934367070061</v>
      </c>
      <c r="I10" s="197">
        <v>3143467.69</v>
      </c>
      <c r="J10" s="108">
        <v>3491628.13</v>
      </c>
      <c r="K10" s="154">
        <v>0.11075680564733273</v>
      </c>
      <c r="S10" s="84"/>
      <c r="T10" s="84"/>
    </row>
    <row r="11" spans="2:20" ht="15" customHeight="1">
      <c r="B11" s="71" t="s">
        <v>34</v>
      </c>
      <c r="C11" s="197">
        <v>699292.37</v>
      </c>
      <c r="D11" s="108">
        <v>660684.92000000004</v>
      </c>
      <c r="E11" s="154">
        <v>-5.5209311092583424E-2</v>
      </c>
      <c r="F11" s="88">
        <v>1443457.9</v>
      </c>
      <c r="G11" s="89">
        <v>1559860.87</v>
      </c>
      <c r="H11" s="154">
        <v>8.0641749232866586E-2</v>
      </c>
      <c r="I11" s="197">
        <v>2142750.27</v>
      </c>
      <c r="J11" s="108">
        <v>2220545.79</v>
      </c>
      <c r="K11" s="154">
        <v>3.6306386744732515E-2</v>
      </c>
      <c r="S11" s="84"/>
      <c r="T11" s="84"/>
    </row>
    <row r="12" spans="2:20" ht="15" customHeight="1">
      <c r="B12" s="71" t="s">
        <v>212</v>
      </c>
      <c r="C12" s="197">
        <v>0</v>
      </c>
      <c r="D12" s="108">
        <v>0</v>
      </c>
      <c r="E12" s="154">
        <v>0</v>
      </c>
      <c r="F12" s="88">
        <v>2182089.5099999998</v>
      </c>
      <c r="G12" s="89">
        <v>2123555.21</v>
      </c>
      <c r="H12" s="154">
        <v>-2.6824884924175188E-2</v>
      </c>
      <c r="I12" s="197">
        <v>2182089.5099999998</v>
      </c>
      <c r="J12" s="108">
        <v>2123555.21</v>
      </c>
      <c r="K12" s="154">
        <v>-2.6824884924175188E-2</v>
      </c>
      <c r="S12" s="84"/>
      <c r="T12" s="84"/>
    </row>
    <row r="13" spans="2:20" ht="15" customHeight="1">
      <c r="B13" s="71" t="s">
        <v>164</v>
      </c>
      <c r="C13" s="197">
        <v>859173.49</v>
      </c>
      <c r="D13" s="108">
        <v>1005698.71</v>
      </c>
      <c r="E13" s="154">
        <v>0.17054206362908145</v>
      </c>
      <c r="F13" s="88">
        <v>685278.51</v>
      </c>
      <c r="G13" s="89">
        <v>838547.38</v>
      </c>
      <c r="H13" s="154">
        <v>0.22365923892754203</v>
      </c>
      <c r="I13" s="197">
        <v>1544452</v>
      </c>
      <c r="J13" s="108">
        <v>1844246.0899999999</v>
      </c>
      <c r="K13" s="154">
        <v>0.19411033169046357</v>
      </c>
      <c r="S13" s="84"/>
      <c r="T13" s="84"/>
    </row>
    <row r="14" spans="2:20" ht="15" customHeight="1">
      <c r="B14" s="71" t="s">
        <v>145</v>
      </c>
      <c r="C14" s="197">
        <v>0</v>
      </c>
      <c r="D14" s="108">
        <v>0</v>
      </c>
      <c r="E14" s="154">
        <v>0</v>
      </c>
      <c r="F14" s="88">
        <v>1581561.33</v>
      </c>
      <c r="G14" s="89">
        <v>1756474.23</v>
      </c>
      <c r="H14" s="154">
        <v>0.1105950788516054</v>
      </c>
      <c r="I14" s="197">
        <v>1581561.33</v>
      </c>
      <c r="J14" s="108">
        <v>1756474.23</v>
      </c>
      <c r="K14" s="154">
        <v>0.1105950788516054</v>
      </c>
      <c r="S14" s="84"/>
      <c r="T14" s="84"/>
    </row>
    <row r="15" spans="2:20" ht="15" customHeight="1">
      <c r="B15" s="71" t="s">
        <v>132</v>
      </c>
      <c r="C15" s="197">
        <v>989219.22</v>
      </c>
      <c r="D15" s="108">
        <v>1383592.17</v>
      </c>
      <c r="E15" s="154">
        <v>0.39867093362783629</v>
      </c>
      <c r="F15" s="88">
        <v>0</v>
      </c>
      <c r="G15" s="89">
        <v>0</v>
      </c>
      <c r="H15" s="154">
        <v>0</v>
      </c>
      <c r="I15" s="197">
        <v>989219.22</v>
      </c>
      <c r="J15" s="108">
        <v>1383592.17</v>
      </c>
      <c r="K15" s="154">
        <v>0.39867093362783629</v>
      </c>
      <c r="S15" s="84"/>
      <c r="T15" s="84"/>
    </row>
    <row r="16" spans="2:20" ht="15" customHeight="1">
      <c r="B16" s="71" t="s">
        <v>160</v>
      </c>
      <c r="C16" s="197">
        <v>544963.78</v>
      </c>
      <c r="D16" s="108">
        <v>515346.34</v>
      </c>
      <c r="E16" s="154">
        <v>-5.4347538473107332E-2</v>
      </c>
      <c r="F16" s="88">
        <v>525998.30000000005</v>
      </c>
      <c r="G16" s="89">
        <v>543036.97</v>
      </c>
      <c r="H16" s="154">
        <v>3.2393013437495753E-2</v>
      </c>
      <c r="I16" s="197">
        <v>1070962.08</v>
      </c>
      <c r="J16" s="108">
        <v>1058383.31</v>
      </c>
      <c r="K16" s="154">
        <v>-1.1745299142617653E-2</v>
      </c>
      <c r="S16" s="84"/>
      <c r="T16" s="84"/>
    </row>
    <row r="17" spans="2:20" ht="15" customHeight="1">
      <c r="B17" s="71" t="s">
        <v>33</v>
      </c>
      <c r="C17" s="197">
        <v>489164.23</v>
      </c>
      <c r="D17" s="108">
        <v>469794.31</v>
      </c>
      <c r="E17" s="154">
        <v>-3.9597989411449777E-2</v>
      </c>
      <c r="F17" s="88">
        <v>322741.44</v>
      </c>
      <c r="G17" s="89">
        <v>374677.63</v>
      </c>
      <c r="H17" s="154">
        <v>0.16092197518855961</v>
      </c>
      <c r="I17" s="197">
        <v>811905.66999999993</v>
      </c>
      <c r="J17" s="108">
        <v>844471.94</v>
      </c>
      <c r="K17" s="154">
        <v>4.0110903524051042E-2</v>
      </c>
      <c r="S17" s="84"/>
      <c r="T17" s="84"/>
    </row>
    <row r="18" spans="2:20" ht="15" customHeight="1">
      <c r="B18" s="71" t="s">
        <v>207</v>
      </c>
      <c r="C18" s="197">
        <v>709161.25</v>
      </c>
      <c r="D18" s="108">
        <v>545128.6</v>
      </c>
      <c r="E18" s="154">
        <v>-0.23130515097941409</v>
      </c>
      <c r="F18" s="88">
        <v>0</v>
      </c>
      <c r="G18" s="89">
        <v>0</v>
      </c>
      <c r="H18" s="154">
        <v>0</v>
      </c>
      <c r="I18" s="197">
        <v>709161.25</v>
      </c>
      <c r="J18" s="108">
        <v>545128.6</v>
      </c>
      <c r="K18" s="154">
        <v>-0.23130515097941409</v>
      </c>
      <c r="S18" s="84"/>
      <c r="T18" s="84"/>
    </row>
    <row r="19" spans="2:20" ht="15" customHeight="1">
      <c r="B19" s="71" t="s">
        <v>30</v>
      </c>
      <c r="C19" s="197">
        <v>402449.65</v>
      </c>
      <c r="D19" s="108">
        <v>503529.55</v>
      </c>
      <c r="E19" s="154">
        <v>0.25116160493617018</v>
      </c>
      <c r="F19" s="88">
        <v>0</v>
      </c>
      <c r="G19" s="89">
        <v>0</v>
      </c>
      <c r="H19" s="154">
        <v>0</v>
      </c>
      <c r="I19" s="197">
        <v>402449.65</v>
      </c>
      <c r="J19" s="108">
        <v>503529.55</v>
      </c>
      <c r="K19" s="154">
        <v>0.25116160493617018</v>
      </c>
      <c r="S19" s="84"/>
      <c r="T19" s="84"/>
    </row>
    <row r="20" spans="2:20" ht="15" customHeight="1">
      <c r="B20" s="71" t="s">
        <v>133</v>
      </c>
      <c r="C20" s="197">
        <v>463924.37</v>
      </c>
      <c r="D20" s="108">
        <v>401809.21</v>
      </c>
      <c r="E20" s="154">
        <v>-0.13389070291780528</v>
      </c>
      <c r="F20" s="88">
        <v>57652.75</v>
      </c>
      <c r="G20" s="89">
        <v>71654.73</v>
      </c>
      <c r="H20" s="154">
        <v>0.24286751282462668</v>
      </c>
      <c r="I20" s="197">
        <v>521577.12</v>
      </c>
      <c r="J20" s="108">
        <v>473463.94</v>
      </c>
      <c r="K20" s="154">
        <v>-9.2245572428483816E-2</v>
      </c>
      <c r="S20" s="84"/>
      <c r="T20" s="84"/>
    </row>
    <row r="21" spans="2:20" ht="15" customHeight="1">
      <c r="B21" s="71" t="s">
        <v>210</v>
      </c>
      <c r="C21" s="197">
        <v>0</v>
      </c>
      <c r="D21" s="108">
        <v>0</v>
      </c>
      <c r="E21" s="154">
        <v>0</v>
      </c>
      <c r="F21" s="88">
        <v>311836.87</v>
      </c>
      <c r="G21" s="89">
        <v>372038.71</v>
      </c>
      <c r="H21" s="154">
        <v>0.19305555497654919</v>
      </c>
      <c r="I21" s="197">
        <v>311836.87</v>
      </c>
      <c r="J21" s="108">
        <v>372038.71</v>
      </c>
      <c r="K21" s="154">
        <v>0.19305555497654919</v>
      </c>
      <c r="S21" s="84"/>
      <c r="T21" s="84"/>
    </row>
    <row r="22" spans="2:20" ht="15" customHeight="1">
      <c r="B22" s="71" t="s">
        <v>147</v>
      </c>
      <c r="C22" s="197">
        <v>0</v>
      </c>
      <c r="D22" s="108">
        <v>0</v>
      </c>
      <c r="E22" s="154">
        <v>0</v>
      </c>
      <c r="F22" s="88">
        <v>250711.89</v>
      </c>
      <c r="G22" s="89">
        <v>303103.25</v>
      </c>
      <c r="H22" s="154">
        <v>0.20897038429250397</v>
      </c>
      <c r="I22" s="197">
        <v>250711.89</v>
      </c>
      <c r="J22" s="108">
        <v>303103.25</v>
      </c>
      <c r="K22" s="154">
        <v>0.20897038429250397</v>
      </c>
      <c r="S22" s="84"/>
      <c r="T22" s="84"/>
    </row>
    <row r="23" spans="2:20" ht="15" customHeight="1">
      <c r="B23" s="71" t="s">
        <v>148</v>
      </c>
      <c r="C23" s="197">
        <v>47138.28</v>
      </c>
      <c r="D23" s="108">
        <v>61632.82</v>
      </c>
      <c r="E23" s="154">
        <v>0.3074897938575612</v>
      </c>
      <c r="F23" s="88">
        <v>232578.09</v>
      </c>
      <c r="G23" s="89">
        <v>219934.97</v>
      </c>
      <c r="H23" s="154">
        <v>-5.4360752554120623E-2</v>
      </c>
      <c r="I23" s="197">
        <v>279716.37</v>
      </c>
      <c r="J23" s="108">
        <v>281567.78999999998</v>
      </c>
      <c r="K23" s="154">
        <v>6.6189190142857341E-3</v>
      </c>
      <c r="S23" s="84"/>
      <c r="T23" s="84"/>
    </row>
    <row r="24" spans="2:20" ht="15" customHeight="1">
      <c r="B24" s="71" t="s">
        <v>205</v>
      </c>
      <c r="C24" s="197">
        <v>248355.34</v>
      </c>
      <c r="D24" s="108">
        <v>276419.20000000001</v>
      </c>
      <c r="E24" s="154">
        <v>0.11299881854765037</v>
      </c>
      <c r="F24" s="88">
        <v>0</v>
      </c>
      <c r="G24" s="89">
        <v>0</v>
      </c>
      <c r="H24" s="154">
        <v>0</v>
      </c>
      <c r="I24" s="197">
        <v>248355.34</v>
      </c>
      <c r="J24" s="108">
        <v>276419.20000000001</v>
      </c>
      <c r="K24" s="154">
        <v>0.11299881854765037</v>
      </c>
      <c r="S24" s="84"/>
      <c r="T24" s="84"/>
    </row>
    <row r="25" spans="2:20" ht="15" customHeight="1">
      <c r="B25" s="71" t="s">
        <v>131</v>
      </c>
      <c r="C25" s="197">
        <v>199274.03</v>
      </c>
      <c r="D25" s="108">
        <v>121371.83</v>
      </c>
      <c r="E25" s="154">
        <v>-0.39093001732338128</v>
      </c>
      <c r="F25" s="88">
        <v>107757.5</v>
      </c>
      <c r="G25" s="89">
        <v>108773.02</v>
      </c>
      <c r="H25" s="154">
        <v>9.4241236108855916E-3</v>
      </c>
      <c r="I25" s="197">
        <v>307031.53000000003</v>
      </c>
      <c r="J25" s="108">
        <v>230144.85</v>
      </c>
      <c r="K25" s="154">
        <v>-0.25041949274721076</v>
      </c>
      <c r="S25" s="84"/>
      <c r="T25" s="84"/>
    </row>
    <row r="26" spans="2:20" ht="15" customHeight="1">
      <c r="B26" s="71" t="s">
        <v>146</v>
      </c>
      <c r="C26" s="197">
        <v>331253.76000000001</v>
      </c>
      <c r="D26" s="108">
        <v>229767.79</v>
      </c>
      <c r="E26" s="154">
        <v>-0.30636926204248971</v>
      </c>
      <c r="F26" s="88">
        <v>0</v>
      </c>
      <c r="G26" s="89">
        <v>0</v>
      </c>
      <c r="H26" s="154">
        <v>0</v>
      </c>
      <c r="I26" s="197">
        <v>331253.76000000001</v>
      </c>
      <c r="J26" s="108">
        <v>229767.79</v>
      </c>
      <c r="K26" s="154">
        <v>-0.30636926204248971</v>
      </c>
      <c r="S26" s="84"/>
      <c r="T26" s="84"/>
    </row>
    <row r="27" spans="2:20" ht="15" customHeight="1">
      <c r="B27" s="71" t="s">
        <v>4</v>
      </c>
      <c r="C27" s="197">
        <v>182994.8</v>
      </c>
      <c r="D27" s="108">
        <v>179035.97</v>
      </c>
      <c r="E27" s="154">
        <v>-2.1633565543938884E-2</v>
      </c>
      <c r="F27" s="88">
        <v>0</v>
      </c>
      <c r="G27" s="89">
        <v>0</v>
      </c>
      <c r="H27" s="154">
        <v>0</v>
      </c>
      <c r="I27" s="197">
        <v>182994.8</v>
      </c>
      <c r="J27" s="108">
        <v>179035.97</v>
      </c>
      <c r="K27" s="154">
        <v>-2.1633565543938884E-2</v>
      </c>
      <c r="S27" s="84"/>
      <c r="T27" s="84"/>
    </row>
    <row r="28" spans="2:20" ht="15" customHeight="1">
      <c r="B28" s="71" t="s">
        <v>159</v>
      </c>
      <c r="C28" s="197">
        <v>0</v>
      </c>
      <c r="D28" s="108">
        <v>0</v>
      </c>
      <c r="E28" s="154">
        <v>0</v>
      </c>
      <c r="F28" s="88">
        <v>113890.5</v>
      </c>
      <c r="G28" s="89">
        <v>105211.48</v>
      </c>
      <c r="H28" s="154">
        <v>-7.620495124703118E-2</v>
      </c>
      <c r="I28" s="197">
        <v>113890.5</v>
      </c>
      <c r="J28" s="108">
        <v>105211.48</v>
      </c>
      <c r="K28" s="154">
        <v>-7.620495124703118E-2</v>
      </c>
      <c r="S28" s="84"/>
      <c r="T28" s="84"/>
    </row>
    <row r="29" spans="2:20" ht="15" customHeight="1">
      <c r="B29" s="71" t="s">
        <v>0</v>
      </c>
      <c r="C29" s="197">
        <v>126200.24</v>
      </c>
      <c r="D29" s="108">
        <v>84571.19</v>
      </c>
      <c r="E29" s="154">
        <v>-0.32986506206327343</v>
      </c>
      <c r="F29" s="88">
        <v>0</v>
      </c>
      <c r="G29" s="89">
        <v>0</v>
      </c>
      <c r="H29" s="154">
        <v>0</v>
      </c>
      <c r="I29" s="197">
        <v>126200.24</v>
      </c>
      <c r="J29" s="108">
        <v>84571.19</v>
      </c>
      <c r="K29" s="154">
        <v>-0.32986506206327343</v>
      </c>
      <c r="S29" s="84"/>
      <c r="T29" s="84"/>
    </row>
    <row r="30" spans="2:20" ht="15" customHeight="1">
      <c r="B30" s="71" t="s">
        <v>204</v>
      </c>
      <c r="C30" s="197">
        <v>75165.23</v>
      </c>
      <c r="D30" s="108">
        <v>82652.740000000005</v>
      </c>
      <c r="E30" s="154">
        <v>9.9614010360907695E-2</v>
      </c>
      <c r="F30" s="88">
        <v>0</v>
      </c>
      <c r="G30" s="89">
        <v>0</v>
      </c>
      <c r="H30" s="154">
        <v>0</v>
      </c>
      <c r="I30" s="197">
        <v>75165.23</v>
      </c>
      <c r="J30" s="108">
        <v>82652.740000000005</v>
      </c>
      <c r="K30" s="154">
        <v>9.9614010360907695E-2</v>
      </c>
      <c r="S30" s="84"/>
      <c r="T30" s="84"/>
    </row>
    <row r="31" spans="2:20" ht="15" customHeight="1">
      <c r="B31" s="71" t="s">
        <v>213</v>
      </c>
      <c r="C31" s="197">
        <v>4147.6899999999996</v>
      </c>
      <c r="D31" s="108">
        <v>1855.63</v>
      </c>
      <c r="E31" s="154">
        <v>-0.55261121250623835</v>
      </c>
      <c r="F31" s="88">
        <v>68506.03</v>
      </c>
      <c r="G31" s="89">
        <v>65803.100000000006</v>
      </c>
      <c r="H31" s="154">
        <v>-3.9455358893224338E-2</v>
      </c>
      <c r="I31" s="197">
        <v>72653.72</v>
      </c>
      <c r="J31" s="108">
        <v>67658.73000000001</v>
      </c>
      <c r="K31" s="154">
        <v>-6.8750643463266439E-2</v>
      </c>
      <c r="S31" s="84"/>
      <c r="T31" s="84"/>
    </row>
    <row r="32" spans="2:20" ht="15" customHeight="1">
      <c r="B32" s="71" t="s">
        <v>211</v>
      </c>
      <c r="C32" s="197">
        <v>0</v>
      </c>
      <c r="D32" s="108">
        <v>0</v>
      </c>
      <c r="E32" s="154">
        <v>0</v>
      </c>
      <c r="F32" s="88">
        <v>32285.83</v>
      </c>
      <c r="G32" s="89">
        <v>57106.13</v>
      </c>
      <c r="H32" s="154">
        <v>0.76876759866480104</v>
      </c>
      <c r="I32" s="197">
        <v>32285.83</v>
      </c>
      <c r="J32" s="108">
        <v>57106.13</v>
      </c>
      <c r="K32" s="154">
        <v>0.76876759866480104</v>
      </c>
      <c r="S32" s="84"/>
      <c r="T32" s="84"/>
    </row>
    <row r="33" spans="2:20" ht="15" customHeight="1">
      <c r="B33" s="71" t="s">
        <v>2</v>
      </c>
      <c r="C33" s="197">
        <v>0</v>
      </c>
      <c r="D33" s="108">
        <v>0</v>
      </c>
      <c r="E33" s="154">
        <v>0</v>
      </c>
      <c r="F33" s="88">
        <v>33487.699999999997</v>
      </c>
      <c r="G33" s="89">
        <v>40469.82</v>
      </c>
      <c r="H33" s="154">
        <v>0.20849804555105317</v>
      </c>
      <c r="I33" s="197">
        <v>33487.699999999997</v>
      </c>
      <c r="J33" s="108">
        <v>40469.82</v>
      </c>
      <c r="K33" s="154">
        <v>0.20849804555105317</v>
      </c>
      <c r="S33" s="84"/>
      <c r="T33" s="84"/>
    </row>
    <row r="34" spans="2:20" ht="15" customHeight="1">
      <c r="B34" s="71" t="s">
        <v>215</v>
      </c>
      <c r="C34" s="197">
        <v>0</v>
      </c>
      <c r="D34" s="108">
        <v>0</v>
      </c>
      <c r="E34" s="154">
        <v>0</v>
      </c>
      <c r="F34" s="88">
        <v>0</v>
      </c>
      <c r="G34" s="89">
        <v>24722.35</v>
      </c>
      <c r="H34" s="154" t="s">
        <v>283</v>
      </c>
      <c r="I34" s="197">
        <v>0</v>
      </c>
      <c r="J34" s="108">
        <v>24722.35</v>
      </c>
      <c r="K34" s="154" t="s">
        <v>283</v>
      </c>
      <c r="S34" s="84"/>
      <c r="T34" s="84"/>
    </row>
    <row r="35" spans="2:20" ht="15" customHeight="1">
      <c r="B35" s="71" t="s">
        <v>173</v>
      </c>
      <c r="C35" s="197">
        <v>9355.89</v>
      </c>
      <c r="D35" s="108">
        <v>15508.34</v>
      </c>
      <c r="E35" s="154">
        <v>0.65760178881966347</v>
      </c>
      <c r="F35" s="88">
        <v>0</v>
      </c>
      <c r="G35" s="89">
        <v>0</v>
      </c>
      <c r="H35" s="154">
        <v>0</v>
      </c>
      <c r="I35" s="197">
        <v>9355.89</v>
      </c>
      <c r="J35" s="108">
        <v>15508.34</v>
      </c>
      <c r="K35" s="154">
        <v>0.65760178881966347</v>
      </c>
      <c r="S35" s="84"/>
      <c r="T35" s="84"/>
    </row>
    <row r="36" spans="2:20" ht="15" customHeight="1">
      <c r="B36" s="71" t="s">
        <v>3</v>
      </c>
      <c r="C36" s="197">
        <v>7334.8</v>
      </c>
      <c r="D36" s="108">
        <v>9700.76</v>
      </c>
      <c r="E36" s="154">
        <v>0.32256639581174673</v>
      </c>
      <c r="F36" s="88">
        <v>0</v>
      </c>
      <c r="G36" s="89">
        <v>0</v>
      </c>
      <c r="H36" s="154">
        <v>0</v>
      </c>
      <c r="I36" s="197">
        <v>7334.8</v>
      </c>
      <c r="J36" s="108">
        <v>9700.76</v>
      </c>
      <c r="K36" s="154">
        <v>0.32256639581174673</v>
      </c>
      <c r="S36" s="84"/>
      <c r="T36" s="84"/>
    </row>
    <row r="37" spans="2:20" ht="15" customHeight="1">
      <c r="B37" s="71" t="s">
        <v>209</v>
      </c>
      <c r="C37" s="197">
        <v>0</v>
      </c>
      <c r="D37" s="108">
        <v>0</v>
      </c>
      <c r="E37" s="154">
        <v>0</v>
      </c>
      <c r="F37" s="88">
        <v>8760.51</v>
      </c>
      <c r="G37" s="89">
        <v>9273.8799999999992</v>
      </c>
      <c r="H37" s="154">
        <v>5.8600469607362926E-2</v>
      </c>
      <c r="I37" s="197">
        <v>8760.51</v>
      </c>
      <c r="J37" s="108">
        <v>9273.8799999999992</v>
      </c>
      <c r="K37" s="154">
        <v>5.8600469607362926E-2</v>
      </c>
      <c r="S37" s="84"/>
      <c r="T37" s="84"/>
    </row>
    <row r="38" spans="2:20" ht="15" customHeight="1">
      <c r="B38" s="71" t="s">
        <v>206</v>
      </c>
      <c r="C38" s="197">
        <v>0</v>
      </c>
      <c r="D38" s="108">
        <v>0</v>
      </c>
      <c r="E38" s="154">
        <v>0</v>
      </c>
      <c r="F38" s="88">
        <v>3262.4</v>
      </c>
      <c r="G38" s="89">
        <v>8350.5400000000009</v>
      </c>
      <c r="H38" s="154">
        <v>1.5596309465424232</v>
      </c>
      <c r="I38" s="197">
        <v>3262.4</v>
      </c>
      <c r="J38" s="108">
        <v>8350.5400000000009</v>
      </c>
      <c r="K38" s="154">
        <v>1.5596309465424232</v>
      </c>
      <c r="S38" s="84"/>
      <c r="T38" s="84"/>
    </row>
    <row r="39" spans="2:20" ht="15" customHeight="1">
      <c r="B39" s="71" t="s">
        <v>216</v>
      </c>
      <c r="C39" s="197">
        <v>0</v>
      </c>
      <c r="D39" s="108">
        <v>5364.4</v>
      </c>
      <c r="E39" s="154" t="s">
        <v>283</v>
      </c>
      <c r="F39" s="88">
        <v>0</v>
      </c>
      <c r="G39" s="89">
        <v>0</v>
      </c>
      <c r="H39" s="154">
        <v>0</v>
      </c>
      <c r="I39" s="197">
        <v>0</v>
      </c>
      <c r="J39" s="108">
        <v>5364.4</v>
      </c>
      <c r="K39" s="154" t="s">
        <v>283</v>
      </c>
      <c r="S39" s="84"/>
      <c r="T39" s="84"/>
    </row>
    <row r="40" spans="2:20" ht="15" customHeight="1">
      <c r="B40" s="71" t="s">
        <v>29</v>
      </c>
      <c r="C40" s="197">
        <v>0</v>
      </c>
      <c r="D40" s="108">
        <v>0</v>
      </c>
      <c r="E40" s="154">
        <v>0</v>
      </c>
      <c r="F40" s="88">
        <v>3992.32</v>
      </c>
      <c r="G40" s="89">
        <v>5300.58</v>
      </c>
      <c r="H40" s="154">
        <v>0.32769417281179858</v>
      </c>
      <c r="I40" s="197">
        <v>3992.32</v>
      </c>
      <c r="J40" s="108">
        <v>5300.58</v>
      </c>
      <c r="K40" s="154">
        <v>0.32769417281179858</v>
      </c>
      <c r="S40" s="84"/>
      <c r="T40" s="84"/>
    </row>
    <row r="41" spans="2:20" ht="15" customHeight="1">
      <c r="B41" s="71" t="s">
        <v>165</v>
      </c>
      <c r="C41" s="197">
        <v>6037.64</v>
      </c>
      <c r="D41" s="108">
        <v>5155.22</v>
      </c>
      <c r="E41" s="154">
        <v>-0.14615313268098132</v>
      </c>
      <c r="F41" s="88">
        <v>0</v>
      </c>
      <c r="G41" s="89">
        <v>0</v>
      </c>
      <c r="H41" s="154">
        <v>0</v>
      </c>
      <c r="I41" s="197">
        <v>6037.64</v>
      </c>
      <c r="J41" s="108">
        <v>5155.22</v>
      </c>
      <c r="K41" s="154">
        <v>-0.14615313268098132</v>
      </c>
      <c r="S41" s="84"/>
      <c r="T41" s="84"/>
    </row>
    <row r="42" spans="2:20" ht="15" customHeight="1">
      <c r="B42" s="71" t="s">
        <v>1</v>
      </c>
      <c r="C42" s="197">
        <v>7966.33</v>
      </c>
      <c r="D42" s="108">
        <v>3035.4</v>
      </c>
      <c r="E42" s="154">
        <v>-0.61897134565100875</v>
      </c>
      <c r="F42" s="88">
        <v>0</v>
      </c>
      <c r="G42" s="89">
        <v>0</v>
      </c>
      <c r="H42" s="154">
        <v>0</v>
      </c>
      <c r="I42" s="197">
        <v>7966.33</v>
      </c>
      <c r="J42" s="108">
        <v>3035.4</v>
      </c>
      <c r="K42" s="154">
        <v>-0.61897134565100875</v>
      </c>
      <c r="S42" s="84"/>
      <c r="T42" s="84"/>
    </row>
    <row r="43" spans="2:20" ht="15" customHeight="1">
      <c r="B43" s="71" t="s">
        <v>163</v>
      </c>
      <c r="C43" s="197">
        <v>3904.22</v>
      </c>
      <c r="D43" s="108">
        <v>2392.3200000000002</v>
      </c>
      <c r="E43" s="154">
        <v>-0.38724764485607871</v>
      </c>
      <c r="F43" s="88">
        <v>0</v>
      </c>
      <c r="G43" s="89">
        <v>0</v>
      </c>
      <c r="H43" s="154">
        <v>0</v>
      </c>
      <c r="I43" s="197">
        <v>3904.22</v>
      </c>
      <c r="J43" s="108">
        <v>2392.3200000000002</v>
      </c>
      <c r="K43" s="154">
        <v>-0.38724764485607871</v>
      </c>
      <c r="S43" s="84"/>
      <c r="T43" s="84"/>
    </row>
    <row r="44" spans="2:20" ht="15" customHeight="1">
      <c r="B44" s="71" t="s">
        <v>214</v>
      </c>
      <c r="C44" s="197">
        <v>0.08</v>
      </c>
      <c r="D44" s="108">
        <v>818.54</v>
      </c>
      <c r="E44" s="154">
        <v>10230.749999999998</v>
      </c>
      <c r="F44" s="88">
        <v>0</v>
      </c>
      <c r="G44" s="89">
        <v>0</v>
      </c>
      <c r="H44" s="154">
        <v>0</v>
      </c>
      <c r="I44" s="197">
        <v>0.08</v>
      </c>
      <c r="J44" s="108">
        <v>818.54</v>
      </c>
      <c r="K44" s="154">
        <v>10230.749999999998</v>
      </c>
      <c r="S44" s="84"/>
      <c r="T44" s="84"/>
    </row>
    <row r="45" spans="2:20" ht="15" customHeight="1">
      <c r="B45" s="71" t="s">
        <v>217</v>
      </c>
      <c r="C45" s="197">
        <v>309.73</v>
      </c>
      <c r="D45" s="108">
        <v>107.83</v>
      </c>
      <c r="E45" s="154">
        <v>-0.65185806993187623</v>
      </c>
      <c r="F45" s="88">
        <v>0</v>
      </c>
      <c r="G45" s="89">
        <v>0</v>
      </c>
      <c r="H45" s="154">
        <v>0</v>
      </c>
      <c r="I45" s="197">
        <v>309.73</v>
      </c>
      <c r="J45" s="108">
        <v>107.83</v>
      </c>
      <c r="K45" s="154">
        <v>-0.65185806993187623</v>
      </c>
      <c r="S45" s="84"/>
      <c r="T45" s="84"/>
    </row>
    <row r="46" spans="2:20" ht="15" customHeight="1">
      <c r="B46" s="71" t="s">
        <v>218</v>
      </c>
      <c r="C46" s="197">
        <v>0</v>
      </c>
      <c r="D46" s="108">
        <v>0</v>
      </c>
      <c r="E46" s="154">
        <v>0</v>
      </c>
      <c r="F46" s="88">
        <v>0</v>
      </c>
      <c r="G46" s="89">
        <v>5.94</v>
      </c>
      <c r="H46" s="154" t="s">
        <v>283</v>
      </c>
      <c r="I46" s="197">
        <v>0</v>
      </c>
      <c r="J46" s="108">
        <v>5.94</v>
      </c>
      <c r="K46" s="154" t="s">
        <v>283</v>
      </c>
      <c r="S46" s="84"/>
      <c r="T46" s="84"/>
    </row>
    <row r="47" spans="2:20" ht="15" customHeight="1">
      <c r="B47" s="71" t="s">
        <v>162</v>
      </c>
      <c r="C47" s="197">
        <v>1728.72</v>
      </c>
      <c r="D47" s="108">
        <v>-78.44</v>
      </c>
      <c r="E47" s="154">
        <v>-1.0453746124300061</v>
      </c>
      <c r="F47" s="88">
        <v>0</v>
      </c>
      <c r="G47" s="89">
        <v>0</v>
      </c>
      <c r="H47" s="154">
        <v>0</v>
      </c>
      <c r="I47" s="197">
        <v>1728.72</v>
      </c>
      <c r="J47" s="108">
        <v>-78.44</v>
      </c>
      <c r="K47" s="154">
        <v>-1.0453746124300061</v>
      </c>
      <c r="S47" s="84"/>
      <c r="T47" s="84"/>
    </row>
    <row r="48" spans="2:20" ht="4.5" customHeight="1" thickBot="1">
      <c r="B48" s="71"/>
      <c r="C48" s="88"/>
      <c r="D48" s="89"/>
      <c r="E48" s="78"/>
      <c r="F48" s="88"/>
      <c r="G48" s="89"/>
      <c r="H48" s="78"/>
      <c r="I48" s="88"/>
      <c r="J48" s="89"/>
      <c r="K48" s="78"/>
      <c r="M48" s="84"/>
      <c r="N48" s="84"/>
    </row>
    <row r="49" spans="2:17" s="10" customFormat="1" ht="17.25" customHeight="1" thickTop="1" thickBot="1">
      <c r="B49" s="6" t="s">
        <v>5</v>
      </c>
      <c r="C49" s="7">
        <v>7697743.2499999991</v>
      </c>
      <c r="D49" s="8">
        <v>7525547.6699999999</v>
      </c>
      <c r="E49" s="9">
        <v>-2.2369618524234251E-2</v>
      </c>
      <c r="F49" s="7">
        <v>15732409.27</v>
      </c>
      <c r="G49" s="8">
        <v>17276338.060000002</v>
      </c>
      <c r="H49" s="9">
        <v>9.8136831015711481E-2</v>
      </c>
      <c r="I49" s="7">
        <v>23430152.520000003</v>
      </c>
      <c r="J49" s="8">
        <v>24801885.729999986</v>
      </c>
      <c r="K49" s="9">
        <v>5.8545637243678603E-2</v>
      </c>
      <c r="M49" s="49"/>
      <c r="N49" s="49"/>
      <c r="O49" s="49"/>
      <c r="P49" s="49"/>
      <c r="Q49" s="49"/>
    </row>
    <row r="50" spans="2:17" ht="13.5" thickTop="1">
      <c r="B50" s="48" t="s">
        <v>244</v>
      </c>
      <c r="J50" s="82"/>
    </row>
    <row r="51" spans="2:17">
      <c r="B51" s="183" t="s">
        <v>143</v>
      </c>
      <c r="C51" s="183" t="s">
        <v>144</v>
      </c>
      <c r="J51" s="90"/>
    </row>
    <row r="56" spans="2:17">
      <c r="C56" s="94"/>
    </row>
  </sheetData>
  <sortState xmlns:xlrd2="http://schemas.microsoft.com/office/spreadsheetml/2017/richdata2" ref="B9:K47">
    <sortCondition descending="1" ref="J9:J47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Z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8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5" width="12.28515625" style="49" hidden="1" customWidth="1"/>
    <col min="16" max="18" width="0" style="49" hidden="1" customWidth="1"/>
    <col min="19" max="19" width="11.42578125" style="49"/>
    <col min="20" max="20" width="11.42578125" style="49" customWidth="1"/>
    <col min="21" max="16384" width="11.42578125" style="49"/>
  </cols>
  <sheetData>
    <row r="1" spans="2:26" ht="13.5" customHeight="1">
      <c r="B1" s="367" t="s">
        <v>27</v>
      </c>
      <c r="C1" s="367"/>
    </row>
    <row r="2" spans="2:26" ht="13.5" customHeight="1">
      <c r="B2" s="367"/>
      <c r="C2" s="367"/>
    </row>
    <row r="3" spans="2:26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6" ht="21" customHeight="1">
      <c r="B4" s="369" t="s">
        <v>18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2:26" ht="18" customHeight="1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S5" s="170"/>
    </row>
    <row r="6" spans="2:26" ht="12.75" customHeight="1" thickBot="1">
      <c r="B6" s="374" t="s">
        <v>20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6" ht="16.5" customHeight="1" thickTop="1">
      <c r="B7" s="375" t="s">
        <v>25</v>
      </c>
      <c r="C7" s="371" t="s">
        <v>22</v>
      </c>
      <c r="D7" s="372"/>
      <c r="E7" s="373"/>
      <c r="F7" s="372" t="s">
        <v>23</v>
      </c>
      <c r="G7" s="372"/>
      <c r="H7" s="372"/>
      <c r="I7" s="371" t="s">
        <v>189</v>
      </c>
      <c r="J7" s="372"/>
      <c r="K7" s="373"/>
      <c r="L7" s="372" t="s">
        <v>21</v>
      </c>
      <c r="M7" s="372"/>
      <c r="N7" s="377"/>
    </row>
    <row r="8" spans="2:26" s="2" customFormat="1" ht="15" customHeight="1" thickBot="1">
      <c r="B8" s="376"/>
      <c r="C8" s="309">
        <v>45626</v>
      </c>
      <c r="D8" s="294">
        <v>45991</v>
      </c>
      <c r="E8" s="310" t="s">
        <v>117</v>
      </c>
      <c r="F8" s="294">
        <v>45626</v>
      </c>
      <c r="G8" s="294">
        <v>45991</v>
      </c>
      <c r="H8" s="311" t="s">
        <v>117</v>
      </c>
      <c r="I8" s="309">
        <v>45626</v>
      </c>
      <c r="J8" s="294">
        <v>45991</v>
      </c>
      <c r="K8" s="310" t="s">
        <v>117</v>
      </c>
      <c r="L8" s="294">
        <v>45626</v>
      </c>
      <c r="M8" s="294">
        <v>45991</v>
      </c>
      <c r="N8" s="312" t="s">
        <v>117</v>
      </c>
    </row>
    <row r="9" spans="2:26" ht="30" customHeight="1" thickTop="1">
      <c r="B9" s="71" t="s">
        <v>11</v>
      </c>
      <c r="C9" s="174">
        <v>22817.908460000006</v>
      </c>
      <c r="D9" s="74">
        <v>23539.388290000003</v>
      </c>
      <c r="E9" s="175">
        <v>3.161901675890922E-2</v>
      </c>
      <c r="F9" s="74">
        <v>27455.408919999994</v>
      </c>
      <c r="G9" s="74">
        <v>31286.722689999995</v>
      </c>
      <c r="H9" s="77">
        <v>0.13954677496021797</v>
      </c>
      <c r="I9" s="174"/>
      <c r="J9" s="74"/>
      <c r="K9" s="176" t="s">
        <v>42</v>
      </c>
      <c r="L9" s="74">
        <v>50273.31738</v>
      </c>
      <c r="M9" s="74">
        <v>54826.110979999998</v>
      </c>
      <c r="N9" s="75">
        <v>9.0560834996960313E-2</v>
      </c>
      <c r="O9" s="170">
        <v>5.6899999999999999E-2</v>
      </c>
      <c r="P9" s="49">
        <v>53133.869138921997</v>
      </c>
      <c r="Q9" s="116">
        <v>3.1848646983593909E-2</v>
      </c>
      <c r="S9" s="236"/>
      <c r="T9" s="116"/>
      <c r="W9" s="74"/>
    </row>
    <row r="10" spans="2:26" ht="30" customHeight="1">
      <c r="B10" s="71" t="s">
        <v>12</v>
      </c>
      <c r="C10" s="174"/>
      <c r="D10" s="74"/>
      <c r="E10" s="176" t="s">
        <v>42</v>
      </c>
      <c r="F10" s="74"/>
      <c r="G10" s="74"/>
      <c r="H10" s="73" t="s">
        <v>42</v>
      </c>
      <c r="I10" s="174">
        <v>0.24647999999999998</v>
      </c>
      <c r="J10" s="74">
        <v>9.3920000000000003E-2</v>
      </c>
      <c r="K10" s="175">
        <v>-0.61895488477766958</v>
      </c>
      <c r="L10" s="74">
        <v>0.24647999999999998</v>
      </c>
      <c r="M10" s="74">
        <v>9.3920000000000003E-2</v>
      </c>
      <c r="N10" s="75">
        <v>-0.61895488477766958</v>
      </c>
    </row>
    <row r="11" spans="2:26" ht="30" customHeight="1">
      <c r="B11" s="71" t="s">
        <v>7</v>
      </c>
      <c r="C11" s="174">
        <v>9685.110990000001</v>
      </c>
      <c r="D11" s="74">
        <v>9405.931950000002</v>
      </c>
      <c r="E11" s="175">
        <v>-2.8825590154646131E-2</v>
      </c>
      <c r="F11" s="74">
        <v>13027.150659999999</v>
      </c>
      <c r="G11" s="74">
        <v>14746.080170000001</v>
      </c>
      <c r="H11" s="77">
        <v>0.13194976820817714</v>
      </c>
      <c r="I11" s="174"/>
      <c r="J11" s="74"/>
      <c r="K11" s="176" t="s">
        <v>42</v>
      </c>
      <c r="L11" s="74">
        <v>22712.26165</v>
      </c>
      <c r="M11" s="74">
        <v>24152.012120000003</v>
      </c>
      <c r="N11" s="75">
        <v>6.339088956383182E-2</v>
      </c>
      <c r="O11" s="73">
        <v>-2.7169945433128492E-2</v>
      </c>
      <c r="T11" s="74"/>
    </row>
    <row r="12" spans="2:26" ht="30" customHeight="1">
      <c r="B12" s="71" t="s">
        <v>13</v>
      </c>
      <c r="C12" s="174"/>
      <c r="D12" s="74"/>
      <c r="E12" s="176" t="s">
        <v>42</v>
      </c>
      <c r="F12" s="74"/>
      <c r="G12" s="74"/>
      <c r="H12" s="73" t="s">
        <v>42</v>
      </c>
      <c r="I12" s="174">
        <v>6.4322600000000003</v>
      </c>
      <c r="J12" s="74">
        <v>3.552</v>
      </c>
      <c r="K12" s="175">
        <v>-0.44778351621358592</v>
      </c>
      <c r="L12" s="74">
        <v>6.4322600000000003</v>
      </c>
      <c r="M12" s="74">
        <v>3.552</v>
      </c>
      <c r="N12" s="75">
        <v>-0.44778351621358592</v>
      </c>
    </row>
    <row r="13" spans="2:26" ht="30" customHeight="1">
      <c r="B13" s="71" t="s">
        <v>65</v>
      </c>
      <c r="C13" s="174">
        <v>15133.890659999999</v>
      </c>
      <c r="D13" s="74">
        <v>15731.953009999999</v>
      </c>
      <c r="E13" s="175">
        <v>3.9518083184036969E-2</v>
      </c>
      <c r="F13" s="74">
        <v>17952.416510000003</v>
      </c>
      <c r="G13" s="74">
        <v>20180.535609999999</v>
      </c>
      <c r="H13" s="77">
        <v>0.12411248918823106</v>
      </c>
      <c r="I13" s="174"/>
      <c r="J13" s="74"/>
      <c r="K13" s="175"/>
      <c r="L13" s="74">
        <v>33086.30717</v>
      </c>
      <c r="M13" s="74">
        <v>35912.488619999996</v>
      </c>
      <c r="N13" s="75">
        <v>8.5418461343505572E-2</v>
      </c>
    </row>
    <row r="14" spans="2:26" ht="30" customHeight="1">
      <c r="B14" s="71" t="s">
        <v>66</v>
      </c>
      <c r="C14" s="174">
        <v>7697.7432499999986</v>
      </c>
      <c r="D14" s="74">
        <v>7525.5476699999999</v>
      </c>
      <c r="E14" s="175">
        <v>-2.2369618524234195E-2</v>
      </c>
      <c r="F14" s="74">
        <v>15732.40927</v>
      </c>
      <c r="G14" s="74">
        <v>17276.338060000002</v>
      </c>
      <c r="H14" s="77">
        <v>9.8136831015711412E-2</v>
      </c>
      <c r="I14" s="174"/>
      <c r="J14" s="74"/>
      <c r="K14" s="175"/>
      <c r="L14" s="74">
        <v>23430.15252</v>
      </c>
      <c r="M14" s="74">
        <v>24801.885730000002</v>
      </c>
      <c r="N14" s="75">
        <v>5.8545637243679463E-2</v>
      </c>
    </row>
    <row r="15" spans="2:26" ht="30" customHeight="1">
      <c r="B15" s="71" t="s">
        <v>70</v>
      </c>
      <c r="C15" s="177">
        <v>0.50864271606941824</v>
      </c>
      <c r="D15" s="77">
        <v>0.47836067557641404</v>
      </c>
      <c r="E15" s="175">
        <v>-5.9534992906241459E-2</v>
      </c>
      <c r="F15" s="77">
        <v>0.87633936418735614</v>
      </c>
      <c r="G15" s="77">
        <v>0.85608917393843165</v>
      </c>
      <c r="H15" s="77">
        <v>-2.3107703563793266E-2</v>
      </c>
      <c r="I15" s="174"/>
      <c r="J15" s="74"/>
      <c r="K15" s="175"/>
      <c r="L15" s="77">
        <v>0.70815254176339659</v>
      </c>
      <c r="M15" s="77">
        <v>0.69062007906039691</v>
      </c>
      <c r="N15" s="75">
        <v>-2.4758031171280493E-2</v>
      </c>
      <c r="S15" s="116"/>
    </row>
    <row r="16" spans="2:26" ht="30" customHeight="1">
      <c r="B16" s="71" t="s">
        <v>137</v>
      </c>
      <c r="C16" s="177">
        <v>0.527689316184348</v>
      </c>
      <c r="D16" s="77">
        <v>0.49660789172433928</v>
      </c>
      <c r="E16" s="175">
        <v>-5.8900992509672949E-2</v>
      </c>
      <c r="F16" s="77">
        <v>0.87874845884989849</v>
      </c>
      <c r="G16" s="77">
        <v>0.86065057411517898</v>
      </c>
      <c r="H16" s="77">
        <v>-2.0595068534636107E-2</v>
      </c>
      <c r="I16" s="174"/>
      <c r="J16" s="74"/>
      <c r="K16" s="175"/>
      <c r="L16" s="77">
        <v>0.72044277158809844</v>
      </c>
      <c r="M16" s="77">
        <v>0.70373888826453601</v>
      </c>
      <c r="N16" s="75">
        <v>-2.318557973278217E-2</v>
      </c>
      <c r="S16" s="111"/>
      <c r="T16" s="111"/>
    </row>
    <row r="17" spans="2:23" ht="30" customHeight="1">
      <c r="B17" s="71" t="s">
        <v>177</v>
      </c>
      <c r="C17" s="174">
        <v>3010.7828199999999</v>
      </c>
      <c r="D17" s="74">
        <v>3174.7779300000002</v>
      </c>
      <c r="E17" s="175">
        <v>5.44692592606199E-2</v>
      </c>
      <c r="F17" s="74">
        <v>2710.35284</v>
      </c>
      <c r="G17" s="74">
        <v>3253.1229799999996</v>
      </c>
      <c r="H17" s="77">
        <v>0.20025811104357896</v>
      </c>
      <c r="I17" s="174">
        <v>5.9999999999999995E-4</v>
      </c>
      <c r="J17" s="74">
        <v>4.4000000000000002E-4</v>
      </c>
      <c r="K17" s="175">
        <v>-0.26666666666666655</v>
      </c>
      <c r="L17" s="74">
        <v>5721.1362600000002</v>
      </c>
      <c r="M17" s="74">
        <v>6427.9013500000001</v>
      </c>
      <c r="N17" s="75">
        <v>0.12353579042356175</v>
      </c>
      <c r="O17" s="111">
        <v>0.12353583134576462</v>
      </c>
      <c r="S17" s="74"/>
      <c r="T17" s="74"/>
      <c r="U17" s="190"/>
    </row>
    <row r="18" spans="2:23" ht="30" customHeight="1">
      <c r="B18" s="71" t="s">
        <v>64</v>
      </c>
      <c r="C18" s="174">
        <v>4676.8908999999994</v>
      </c>
      <c r="D18" s="74">
        <v>5086.5221600000004</v>
      </c>
      <c r="E18" s="175">
        <v>8.7586233837526783E-2</v>
      </c>
      <c r="F18" s="74">
        <v>4194.6722499999996</v>
      </c>
      <c r="G18" s="74">
        <v>4568.5774900000006</v>
      </c>
      <c r="H18" s="77">
        <v>8.9138129921831441E-2</v>
      </c>
      <c r="I18" s="174">
        <v>5.6324500000000004</v>
      </c>
      <c r="J18" s="74">
        <v>4.7594200000000004</v>
      </c>
      <c r="K18" s="175">
        <v>-0.15500004438565809</v>
      </c>
      <c r="L18" s="74">
        <v>8877.1955999999973</v>
      </c>
      <c r="M18" s="74">
        <v>9659.8590700000004</v>
      </c>
      <c r="N18" s="75">
        <v>8.8165621809662878E-2</v>
      </c>
      <c r="O18" s="111">
        <v>8.832000480095803E-2</v>
      </c>
      <c r="S18" s="74"/>
      <c r="T18" s="74"/>
      <c r="U18" s="190"/>
    </row>
    <row r="19" spans="2:23" ht="30" customHeight="1">
      <c r="B19" s="71" t="s">
        <v>166</v>
      </c>
      <c r="C19" s="174">
        <v>155.79365999999999</v>
      </c>
      <c r="D19" s="242">
        <v>340.08807999999993</v>
      </c>
      <c r="E19" s="175">
        <v>1.1829391516959031</v>
      </c>
      <c r="F19" s="74">
        <v>-5813.2822900000001</v>
      </c>
      <c r="G19" s="74">
        <v>-6348.7562699999999</v>
      </c>
      <c r="H19" s="77">
        <v>-9.2112158551309525E-2</v>
      </c>
      <c r="I19" s="174">
        <v>-3.1930000000000062E-2</v>
      </c>
      <c r="J19" s="74">
        <v>1.68275</v>
      </c>
      <c r="K19" s="175">
        <v>53.701221421860211</v>
      </c>
      <c r="L19" s="74">
        <v>-5657.5205599999999</v>
      </c>
      <c r="M19" s="74">
        <v>-6006.9854400000004</v>
      </c>
      <c r="N19" s="75">
        <v>-6.1769970836836066E-2</v>
      </c>
      <c r="O19" s="111">
        <v>6.2073400932314504E-2</v>
      </c>
      <c r="P19" s="116">
        <v>1.5958691757323343E-3</v>
      </c>
      <c r="S19" s="74"/>
      <c r="T19" s="74"/>
      <c r="U19" s="77"/>
      <c r="V19" s="74"/>
      <c r="W19" s="262"/>
    </row>
    <row r="20" spans="2:23" ht="30" customHeight="1">
      <c r="B20" s="71" t="s">
        <v>16</v>
      </c>
      <c r="C20" s="174">
        <v>1924.2583099999997</v>
      </c>
      <c r="D20" s="74">
        <v>1724.5421399999998</v>
      </c>
      <c r="E20" s="175">
        <v>-0.1037886488327027</v>
      </c>
      <c r="F20" s="74">
        <v>8471.2615100000021</v>
      </c>
      <c r="G20" s="74">
        <v>8620.8361299999997</v>
      </c>
      <c r="H20" s="77">
        <v>1.7656711438246882E-2</v>
      </c>
      <c r="I20" s="174">
        <v>15.16757</v>
      </c>
      <c r="J20" s="74">
        <v>16.536259999999999</v>
      </c>
      <c r="K20" s="175">
        <v>9.0237922092991765E-2</v>
      </c>
      <c r="L20" s="74">
        <v>10410.687390000001</v>
      </c>
      <c r="M20" s="74">
        <v>10361.91453</v>
      </c>
      <c r="N20" s="75">
        <v>-4.6848837327350523E-3</v>
      </c>
      <c r="O20" s="111">
        <v>-4.823380732104865E-3</v>
      </c>
      <c r="P20" s="118">
        <v>1.3686899999999991</v>
      </c>
      <c r="Q20" s="118">
        <v>10395.519820000001</v>
      </c>
      <c r="R20" s="118">
        <v>10345.378269999999</v>
      </c>
      <c r="S20" s="74"/>
      <c r="T20" s="74"/>
      <c r="V20" s="74"/>
      <c r="W20" s="74"/>
    </row>
    <row r="21" spans="2:23" ht="30" customHeight="1">
      <c r="B21" s="71" t="s">
        <v>17</v>
      </c>
      <c r="C21" s="174">
        <v>1444.4152300000001</v>
      </c>
      <c r="D21" s="242">
        <v>1342.4918400000004</v>
      </c>
      <c r="E21" s="175">
        <v>-7.0563774102547855E-2</v>
      </c>
      <c r="F21" s="74">
        <v>2491.88006</v>
      </c>
      <c r="G21" s="74">
        <v>2267.4253399999998</v>
      </c>
      <c r="H21" s="77">
        <v>-9.0074447644161573E-2</v>
      </c>
      <c r="I21" s="174">
        <v>9.50319</v>
      </c>
      <c r="J21" s="74">
        <v>13.459580000000001</v>
      </c>
      <c r="K21" s="175">
        <v>0.41632230861426539</v>
      </c>
      <c r="L21" s="74">
        <v>3945.7984799999999</v>
      </c>
      <c r="M21" s="74">
        <v>3623.3767600000006</v>
      </c>
      <c r="N21" s="75">
        <v>-8.1712667698123131E-2</v>
      </c>
      <c r="O21" s="111">
        <v>-8.2915047260084918E-2</v>
      </c>
      <c r="S21" s="74"/>
      <c r="T21" s="74"/>
      <c r="U21" s="74"/>
      <c r="V21" s="111"/>
    </row>
    <row r="22" spans="2:23" ht="30" customHeight="1">
      <c r="B22" s="71" t="s">
        <v>71</v>
      </c>
      <c r="C22" s="174">
        <v>46841.613450000012</v>
      </c>
      <c r="D22" s="74">
        <v>49278.885009999998</v>
      </c>
      <c r="E22" s="175">
        <v>5.2032186350745482E-2</v>
      </c>
      <c r="F22" s="74">
        <v>112791.47477</v>
      </c>
      <c r="G22" s="74">
        <v>127526.57877000004</v>
      </c>
      <c r="H22" s="77">
        <v>0.13064022817369211</v>
      </c>
      <c r="I22" s="174">
        <v>226.34518</v>
      </c>
      <c r="J22" s="74">
        <v>218.30355</v>
      </c>
      <c r="K22" s="175">
        <v>-3.5528169851021335E-2</v>
      </c>
      <c r="L22" s="74">
        <v>159859.43340000001</v>
      </c>
      <c r="M22" s="74">
        <v>177023.76733000006</v>
      </c>
      <c r="N22" s="75">
        <v>0.10737141728165321</v>
      </c>
      <c r="S22" s="74"/>
      <c r="T22" s="86"/>
    </row>
    <row r="23" spans="2:23" ht="30" customHeight="1">
      <c r="B23" s="71" t="s">
        <v>73</v>
      </c>
      <c r="C23" s="174">
        <v>22375.168719999998</v>
      </c>
      <c r="D23" s="74">
        <v>23705.634440000002</v>
      </c>
      <c r="E23" s="253">
        <v>5.946170670931164E-2</v>
      </c>
      <c r="F23" s="74">
        <v>99856.335230000026</v>
      </c>
      <c r="G23" s="74">
        <v>112996.04060000001</v>
      </c>
      <c r="H23" s="254">
        <v>0.13158609656297895</v>
      </c>
      <c r="I23" s="174">
        <v>206.59187</v>
      </c>
      <c r="J23" s="74">
        <v>204.5642</v>
      </c>
      <c r="K23" s="175">
        <v>-9.8148586389193368E-3</v>
      </c>
      <c r="L23" s="74">
        <v>122438.09582000003</v>
      </c>
      <c r="M23" s="74">
        <v>136906.23924</v>
      </c>
      <c r="N23" s="75">
        <v>0.11816700776913439</v>
      </c>
      <c r="S23" s="74"/>
      <c r="T23" s="86"/>
      <c r="U23" s="263"/>
    </row>
    <row r="24" spans="2:23" ht="30" customHeight="1">
      <c r="B24" s="191" t="s">
        <v>161</v>
      </c>
      <c r="C24" s="174">
        <v>28496.513340000001</v>
      </c>
      <c r="D24" s="74">
        <v>29887.338679999993</v>
      </c>
      <c r="E24" s="253">
        <v>4.8806860102696061E-2</v>
      </c>
      <c r="F24" s="74">
        <v>88867.680189999985</v>
      </c>
      <c r="G24" s="74">
        <v>103545.39848999998</v>
      </c>
      <c r="H24" s="254">
        <v>0.16516373858999003</v>
      </c>
      <c r="I24" s="174">
        <v>50.793080000000003</v>
      </c>
      <c r="J24" s="74">
        <v>44.483719999999998</v>
      </c>
      <c r="K24" s="175">
        <v>-0.12421692088764857</v>
      </c>
      <c r="L24" s="74">
        <v>117414.98660999999</v>
      </c>
      <c r="M24" s="74">
        <v>133477.22088999997</v>
      </c>
      <c r="N24" s="75">
        <v>0.13679884266692058</v>
      </c>
      <c r="S24" s="74"/>
      <c r="T24" s="86"/>
    </row>
    <row r="25" spans="2:23" ht="30" customHeight="1">
      <c r="B25" s="71" t="s">
        <v>14</v>
      </c>
      <c r="C25" s="174">
        <v>7328.3483699999979</v>
      </c>
      <c r="D25" s="74">
        <v>7974.9925100000009</v>
      </c>
      <c r="E25" s="253">
        <v>8.8238728203365049E-2</v>
      </c>
      <c r="F25" s="74">
        <v>12154.619210000001</v>
      </c>
      <c r="G25" s="74">
        <v>13245.24807</v>
      </c>
      <c r="H25" s="254">
        <v>8.9729578620011644E-2</v>
      </c>
      <c r="I25" s="174">
        <v>87.752800000000008</v>
      </c>
      <c r="J25" s="74">
        <v>88.629619999999989</v>
      </c>
      <c r="K25" s="175">
        <v>9.9919318813756451E-3</v>
      </c>
      <c r="L25" s="74">
        <v>19570.720379999995</v>
      </c>
      <c r="M25" s="74">
        <v>21308.870200000001</v>
      </c>
      <c r="N25" s="75">
        <v>8.8813788468220217E-2</v>
      </c>
      <c r="T25" s="86"/>
    </row>
    <row r="26" spans="2:23" ht="30" customHeight="1" thickBot="1">
      <c r="B26" s="198" t="s">
        <v>153</v>
      </c>
      <c r="C26" s="178">
        <v>8772.763600000002</v>
      </c>
      <c r="D26" s="79">
        <v>9317.4843199999978</v>
      </c>
      <c r="E26" s="255">
        <v>6.209226018583193E-2</v>
      </c>
      <c r="F26" s="79">
        <v>14646.499259999999</v>
      </c>
      <c r="G26" s="79">
        <v>15512.673400000003</v>
      </c>
      <c r="H26" s="256">
        <v>5.9138646349817567E-2</v>
      </c>
      <c r="I26" s="178">
        <v>95.97666000000001</v>
      </c>
      <c r="J26" s="79">
        <v>100.75547999999999</v>
      </c>
      <c r="K26" s="179">
        <v>4.9791480553709425E-2</v>
      </c>
      <c r="L26" s="79">
        <v>23515.239520000003</v>
      </c>
      <c r="M26" s="79">
        <v>24930.913200000003</v>
      </c>
      <c r="N26" s="80">
        <v>6.02023925291491E-2</v>
      </c>
      <c r="S26" s="74"/>
      <c r="T26" s="74"/>
    </row>
    <row r="27" spans="2:23" ht="9" customHeight="1" thickTop="1"/>
    <row r="28" spans="2:23">
      <c r="B28" s="49" t="s">
        <v>60</v>
      </c>
      <c r="C28" s="49" t="s">
        <v>221</v>
      </c>
    </row>
    <row r="29" spans="2:23">
      <c r="B29" s="49" t="s">
        <v>59</v>
      </c>
      <c r="C29" s="49" t="s">
        <v>57</v>
      </c>
      <c r="M29" s="74"/>
    </row>
    <row r="30" spans="2:23">
      <c r="B30" s="49" t="s">
        <v>43</v>
      </c>
      <c r="C30" s="49" t="s">
        <v>45</v>
      </c>
      <c r="I30" s="118"/>
      <c r="J30" s="118"/>
      <c r="K30" s="118"/>
      <c r="L30" s="86"/>
      <c r="M30" s="74"/>
      <c r="N30" s="111"/>
    </row>
    <row r="31" spans="2:23" ht="14.25">
      <c r="B31" s="130" t="s">
        <v>136</v>
      </c>
      <c r="F31" s="118"/>
      <c r="G31" s="118"/>
      <c r="M31" s="91"/>
    </row>
    <row r="32" spans="2:23">
      <c r="F32" s="118"/>
      <c r="G32" s="118"/>
    </row>
    <row r="33" spans="6:8">
      <c r="F33" s="181"/>
      <c r="G33" s="181"/>
      <c r="H33" s="77"/>
    </row>
    <row r="34" spans="6:8">
      <c r="F34" s="77"/>
      <c r="G34" s="77"/>
    </row>
    <row r="35" spans="6:8">
      <c r="H35" s="73"/>
    </row>
    <row r="37" spans="6:8">
      <c r="H37" s="73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AC54"/>
  <sheetViews>
    <sheetView showGridLines="0" showZeros="0" zoomScale="80" zoomScaleNormal="80" zoomScaleSheetLayoutView="80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6" sqref="B6:B7"/>
    </sheetView>
  </sheetViews>
  <sheetFormatPr baseColWidth="10" defaultColWidth="11.42578125" defaultRowHeight="12.75"/>
  <cols>
    <col min="1" max="1" width="1.28515625" style="49" customWidth="1"/>
    <col min="2" max="2" width="23.570312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11" ht="13.5" customHeight="1">
      <c r="B1" s="367" t="s">
        <v>27</v>
      </c>
      <c r="C1" s="367"/>
    </row>
    <row r="2" spans="2:11" ht="13.5" customHeight="1">
      <c r="B2" s="367"/>
      <c r="C2" s="367"/>
    </row>
    <row r="3" spans="2:11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</row>
    <row r="4" spans="2:11" ht="20.25">
      <c r="B4" s="369" t="s">
        <v>69</v>
      </c>
      <c r="C4" s="369"/>
      <c r="D4" s="369"/>
      <c r="E4" s="369"/>
      <c r="F4" s="369"/>
      <c r="G4" s="369"/>
      <c r="H4" s="369"/>
      <c r="I4" s="369"/>
      <c r="J4" s="369"/>
      <c r="K4" s="369"/>
    </row>
    <row r="5" spans="2:11" ht="18.75" thickBot="1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</row>
    <row r="6" spans="2:11" s="2" customFormat="1" ht="15.75" customHeight="1" thickTop="1">
      <c r="B6" s="410" t="s">
        <v>197</v>
      </c>
      <c r="C6" s="412" t="s">
        <v>22</v>
      </c>
      <c r="D6" s="372"/>
      <c r="E6" s="377"/>
      <c r="F6" s="372" t="s">
        <v>23</v>
      </c>
      <c r="G6" s="372"/>
      <c r="H6" s="372"/>
      <c r="I6" s="412" t="s">
        <v>5</v>
      </c>
      <c r="J6" s="372"/>
      <c r="K6" s="377"/>
    </row>
    <row r="7" spans="2:11" s="212" customFormat="1" ht="15.75" customHeight="1" thickBot="1">
      <c r="B7" s="415"/>
      <c r="C7" s="293">
        <v>45626</v>
      </c>
      <c r="D7" s="294">
        <v>45991</v>
      </c>
      <c r="E7" s="295" t="s">
        <v>158</v>
      </c>
      <c r="F7" s="293">
        <v>45626</v>
      </c>
      <c r="G7" s="294">
        <v>45991</v>
      </c>
      <c r="H7" s="294" t="s">
        <v>158</v>
      </c>
      <c r="I7" s="293">
        <v>45626</v>
      </c>
      <c r="J7" s="294">
        <v>45991</v>
      </c>
      <c r="K7" s="295" t="s">
        <v>158</v>
      </c>
    </row>
    <row r="8" spans="2:11" ht="15" customHeight="1" thickTop="1">
      <c r="B8" s="71" t="s">
        <v>147</v>
      </c>
      <c r="C8" s="76">
        <v>0</v>
      </c>
      <c r="D8" s="77">
        <v>0</v>
      </c>
      <c r="E8" s="154">
        <v>0</v>
      </c>
      <c r="F8" s="76">
        <v>-6.7962277438840921</v>
      </c>
      <c r="G8" s="77">
        <v>3.5570351145192252</v>
      </c>
      <c r="H8" s="154">
        <v>10.353262858403317</v>
      </c>
      <c r="I8" s="76">
        <v>-6.7962277438840921</v>
      </c>
      <c r="J8" s="77">
        <v>3.5570351145192252</v>
      </c>
      <c r="K8" s="154">
        <v>10.353262858403317</v>
      </c>
    </row>
    <row r="9" spans="2:11" ht="15" customHeight="1">
      <c r="B9" s="71" t="s">
        <v>32</v>
      </c>
      <c r="C9" s="76">
        <v>2.6270655888819942E-2</v>
      </c>
      <c r="D9" s="77">
        <v>2.3791432395635817E-2</v>
      </c>
      <c r="E9" s="154">
        <v>-2.4792234931841246E-3</v>
      </c>
      <c r="F9" s="76">
        <v>2.2946238367380589</v>
      </c>
      <c r="G9" s="77">
        <v>2.1065433141873116</v>
      </c>
      <c r="H9" s="154">
        <v>-0.18808052255074736</v>
      </c>
      <c r="I9" s="76">
        <v>2.2476793732179932</v>
      </c>
      <c r="J9" s="77">
        <v>2.0584999379731257</v>
      </c>
      <c r="K9" s="154">
        <v>-0.18917943524486747</v>
      </c>
    </row>
    <row r="10" spans="2:11" ht="15" customHeight="1">
      <c r="B10" s="191" t="s">
        <v>212</v>
      </c>
      <c r="C10" s="76">
        <v>0</v>
      </c>
      <c r="D10" s="77">
        <v>0</v>
      </c>
      <c r="E10" s="154">
        <v>0</v>
      </c>
      <c r="F10" s="76">
        <v>1.6422096045859207</v>
      </c>
      <c r="G10" s="77">
        <v>1.5576931319270018</v>
      </c>
      <c r="H10" s="154">
        <v>-8.4516472658918929E-2</v>
      </c>
      <c r="I10" s="76">
        <v>1.6422096045859207</v>
      </c>
      <c r="J10" s="77">
        <v>1.5576931319270018</v>
      </c>
      <c r="K10" s="154">
        <v>-8.4516472658918929E-2</v>
      </c>
    </row>
    <row r="11" spans="2:11" ht="15" customHeight="1">
      <c r="B11" s="191" t="s">
        <v>216</v>
      </c>
      <c r="C11" s="76">
        <v>0</v>
      </c>
      <c r="D11" s="77">
        <v>1.06261513776915</v>
      </c>
      <c r="E11" s="154">
        <v>1.06261513776915</v>
      </c>
      <c r="F11" s="76">
        <v>0</v>
      </c>
      <c r="G11" s="77">
        <v>0</v>
      </c>
      <c r="H11" s="154">
        <v>0</v>
      </c>
      <c r="I11" s="76">
        <v>0</v>
      </c>
      <c r="J11" s="77">
        <v>1.06261513776915</v>
      </c>
      <c r="K11" s="154">
        <v>1.06261513776915</v>
      </c>
    </row>
    <row r="12" spans="2:11" ht="15" customHeight="1">
      <c r="B12" s="71" t="s">
        <v>145</v>
      </c>
      <c r="C12" s="76">
        <v>0</v>
      </c>
      <c r="D12" s="77">
        <v>0</v>
      </c>
      <c r="E12" s="154">
        <v>0</v>
      </c>
      <c r="F12" s="76">
        <v>0.90056369285968441</v>
      </c>
      <c r="G12" s="77">
        <v>0.89154618329011859</v>
      </c>
      <c r="H12" s="154">
        <v>-9.0175095695658181E-3</v>
      </c>
      <c r="I12" s="76">
        <v>0.90056369285968441</v>
      </c>
      <c r="J12" s="77">
        <v>0.89154618329011859</v>
      </c>
      <c r="K12" s="154">
        <v>-9.0175095695658181E-3</v>
      </c>
    </row>
    <row r="13" spans="2:11" ht="15" customHeight="1">
      <c r="B13" s="71" t="s">
        <v>132</v>
      </c>
      <c r="C13" s="76">
        <v>0.65442262548832653</v>
      </c>
      <c r="D13" s="77">
        <v>0.72572764049124916</v>
      </c>
      <c r="E13" s="154">
        <v>7.1305015002922634E-2</v>
      </c>
      <c r="F13" s="76"/>
      <c r="G13" s="77"/>
      <c r="H13" s="154"/>
      <c r="I13" s="205">
        <v>0.65442262548832653</v>
      </c>
      <c r="J13" s="77">
        <v>0.72572764049124916</v>
      </c>
      <c r="K13" s="154">
        <v>7.1305015002922634E-2</v>
      </c>
    </row>
    <row r="14" spans="2:11" ht="15" customHeight="1">
      <c r="B14" s="71" t="s">
        <v>34</v>
      </c>
      <c r="C14" s="76">
        <v>0.5942500812290854</v>
      </c>
      <c r="D14" s="77">
        <v>0.5764884377705487</v>
      </c>
      <c r="E14" s="154">
        <v>-1.7761643458536702E-2</v>
      </c>
      <c r="F14" s="76">
        <v>0.68917522088483263</v>
      </c>
      <c r="G14" s="77">
        <v>0.74307957689181303</v>
      </c>
      <c r="H14" s="154">
        <v>5.3904356006980403E-2</v>
      </c>
      <c r="I14" s="76">
        <v>0.65502772146360666</v>
      </c>
      <c r="J14" s="77">
        <v>0.68424812411490421</v>
      </c>
      <c r="K14" s="154">
        <v>2.922040265129755E-2</v>
      </c>
    </row>
    <row r="15" spans="2:11" ht="15" customHeight="1">
      <c r="B15" s="71" t="s">
        <v>33</v>
      </c>
      <c r="C15" s="76">
        <v>0.45780940841111845</v>
      </c>
      <c r="D15" s="77">
        <v>0.40992930789046345</v>
      </c>
      <c r="E15" s="154">
        <v>-4.7880100520655E-2</v>
      </c>
      <c r="F15" s="76"/>
      <c r="G15" s="77"/>
      <c r="H15" s="154"/>
      <c r="I15" s="76">
        <v>0.71573968724959414</v>
      </c>
      <c r="J15" s="77">
        <v>0.66087120619639028</v>
      </c>
      <c r="K15" s="154">
        <v>-5.4868481053203855E-2</v>
      </c>
    </row>
    <row r="16" spans="2:11" ht="15" customHeight="1">
      <c r="B16" s="71" t="s">
        <v>160</v>
      </c>
      <c r="C16" s="76">
        <v>0.59102257725072749</v>
      </c>
      <c r="D16" s="77">
        <v>0.5631075822081173</v>
      </c>
      <c r="E16" s="154">
        <v>-2.7914995042610191E-2</v>
      </c>
      <c r="F16" s="76">
        <v>0.83528641714452845</v>
      </c>
      <c r="G16" s="77">
        <v>0.74423354207366021</v>
      </c>
      <c r="H16" s="154">
        <v>-9.1052875070868233E-2</v>
      </c>
      <c r="I16" s="76">
        <v>0.69014565160076058</v>
      </c>
      <c r="J16" s="77">
        <v>0.64345587336316357</v>
      </c>
      <c r="K16" s="154">
        <v>-4.6689778237597013E-2</v>
      </c>
    </row>
    <row r="17" spans="2:29" ht="15" customHeight="1">
      <c r="B17" s="71" t="s">
        <v>31</v>
      </c>
      <c r="C17" s="88">
        <v>0.6215126137586483</v>
      </c>
      <c r="D17" s="89">
        <v>0.54067870760225334</v>
      </c>
      <c r="E17" s="154">
        <v>-8.0833906156394963E-2</v>
      </c>
      <c r="F17" s="76">
        <v>0.65787367509243699</v>
      </c>
      <c r="G17" s="77">
        <v>0.65564755268559349</v>
      </c>
      <c r="H17" s="154">
        <v>-2.2261224068435004E-3</v>
      </c>
      <c r="I17" s="205">
        <v>0.6495915352507079</v>
      </c>
      <c r="J17" s="190">
        <v>0.63461487137465389</v>
      </c>
      <c r="K17" s="154">
        <v>-1.4976663876054008E-2</v>
      </c>
      <c r="S17" s="111"/>
      <c r="T17" s="111"/>
    </row>
    <row r="18" spans="2:29" ht="15" customHeight="1">
      <c r="B18" s="71" t="s">
        <v>218</v>
      </c>
      <c r="C18" s="76">
        <v>0</v>
      </c>
      <c r="D18" s="77">
        <v>0</v>
      </c>
      <c r="E18" s="154">
        <v>0</v>
      </c>
      <c r="F18" s="76">
        <v>0</v>
      </c>
      <c r="G18" s="77">
        <v>0.6</v>
      </c>
      <c r="H18" s="154">
        <v>0.6</v>
      </c>
      <c r="I18" s="76">
        <v>0</v>
      </c>
      <c r="J18" s="77">
        <v>0.6</v>
      </c>
      <c r="K18" s="154">
        <v>0.6</v>
      </c>
      <c r="U18" s="111"/>
    </row>
    <row r="19" spans="2:29" ht="15" customHeight="1">
      <c r="B19" s="71" t="s">
        <v>131</v>
      </c>
      <c r="C19" s="76">
        <v>0.72386632772860149</v>
      </c>
      <c r="D19" s="77">
        <v>0.63944598901868044</v>
      </c>
      <c r="E19" s="154">
        <v>-8.442033870992105E-2</v>
      </c>
      <c r="F19" s="76">
        <v>0.55959116907673989</v>
      </c>
      <c r="G19" s="77">
        <v>0.52342715397502948</v>
      </c>
      <c r="H19" s="154">
        <v>-3.6164015101710412E-2</v>
      </c>
      <c r="I19" s="76">
        <v>0.65625235582691932</v>
      </c>
      <c r="J19" s="77">
        <v>0.57881028598696727</v>
      </c>
      <c r="K19" s="154">
        <v>-7.7442069839952055E-2</v>
      </c>
    </row>
    <row r="20" spans="2:29" ht="15" customHeight="1">
      <c r="B20" s="71" t="s">
        <v>164</v>
      </c>
      <c r="C20" s="76">
        <v>0.58135241467696519</v>
      </c>
      <c r="D20" s="77">
        <v>0.57616252453670924</v>
      </c>
      <c r="E20" s="154">
        <v>-5.1898901402559483E-3</v>
      </c>
      <c r="F20" s="76">
        <v>0.52166157825777293</v>
      </c>
      <c r="G20" s="77">
        <v>0.56810823681673461</v>
      </c>
      <c r="H20" s="154">
        <v>4.6446658558961684E-2</v>
      </c>
      <c r="I20" s="76">
        <v>0.55326297238340638</v>
      </c>
      <c r="J20" s="77">
        <v>0.57247224534284491</v>
      </c>
      <c r="K20" s="154">
        <v>1.9209272959438528E-2</v>
      </c>
    </row>
    <row r="21" spans="2:29" ht="15" customHeight="1">
      <c r="B21" s="71" t="s">
        <v>3</v>
      </c>
      <c r="C21" s="76">
        <v>0.51984427634782249</v>
      </c>
      <c r="D21" s="77">
        <v>0.55054516727316483</v>
      </c>
      <c r="E21" s="154">
        <v>3.0700890925342339E-2</v>
      </c>
      <c r="F21" s="76">
        <v>0</v>
      </c>
      <c r="G21" s="77">
        <v>0</v>
      </c>
      <c r="H21" s="154">
        <v>0</v>
      </c>
      <c r="I21" s="76">
        <v>0.51984427634782249</v>
      </c>
      <c r="J21" s="77">
        <v>0.55054516727316483</v>
      </c>
      <c r="K21" s="154">
        <v>3.0700890925342339E-2</v>
      </c>
      <c r="S21" s="73"/>
      <c r="T21" s="73"/>
    </row>
    <row r="22" spans="2:29" ht="15" customHeight="1">
      <c r="B22" s="71" t="s">
        <v>30</v>
      </c>
      <c r="C22" s="76">
        <v>0.543487307402995</v>
      </c>
      <c r="D22" s="77">
        <v>0.54807574334519438</v>
      </c>
      <c r="E22" s="154">
        <v>4.5884359421993759E-3</v>
      </c>
      <c r="F22" s="76">
        <v>0</v>
      </c>
      <c r="G22" s="77">
        <v>0</v>
      </c>
      <c r="H22" s="154">
        <v>0</v>
      </c>
      <c r="I22" s="76">
        <v>0.543487307402995</v>
      </c>
      <c r="J22" s="77">
        <v>0.54807574334519438</v>
      </c>
      <c r="K22" s="154">
        <v>4.5884359421993759E-3</v>
      </c>
      <c r="S22" s="73"/>
      <c r="T22" s="73"/>
    </row>
    <row r="23" spans="2:29" ht="15" customHeight="1">
      <c r="B23" s="191" t="s">
        <v>148</v>
      </c>
      <c r="C23" s="76">
        <v>0.25525871636895142</v>
      </c>
      <c r="D23" s="77">
        <v>0.3509355851704129</v>
      </c>
      <c r="E23" s="154">
        <v>9.5676868801461479E-2</v>
      </c>
      <c r="F23" s="76">
        <v>0.52174861385410753</v>
      </c>
      <c r="G23" s="77">
        <v>0.58962964277610219</v>
      </c>
      <c r="H23" s="154">
        <v>6.7881028921994657E-2</v>
      </c>
      <c r="I23" s="76">
        <v>0.44368773438272907</v>
      </c>
      <c r="J23" s="77">
        <v>0.51322020381729672</v>
      </c>
      <c r="K23" s="154">
        <v>6.9532469434567645E-2</v>
      </c>
    </row>
    <row r="24" spans="2:29" ht="15" customHeight="1">
      <c r="B24" s="71" t="s">
        <v>211</v>
      </c>
      <c r="C24" s="76">
        <v>0</v>
      </c>
      <c r="D24" s="77">
        <v>0</v>
      </c>
      <c r="E24" s="154">
        <v>0</v>
      </c>
      <c r="F24" s="76">
        <v>0.47950137891160072</v>
      </c>
      <c r="G24" s="77">
        <v>0.51105981174255366</v>
      </c>
      <c r="H24" s="154">
        <v>3.1558432830952943E-2</v>
      </c>
      <c r="I24" s="76">
        <v>0.47950137891160072</v>
      </c>
      <c r="J24" s="77">
        <v>0.51105981174255366</v>
      </c>
      <c r="K24" s="154">
        <v>3.1558432830952943E-2</v>
      </c>
    </row>
    <row r="25" spans="2:29" ht="15" customHeight="1">
      <c r="B25" s="71" t="s">
        <v>165</v>
      </c>
      <c r="C25" s="76">
        <v>0.68778286728462223</v>
      </c>
      <c r="D25" s="77">
        <v>0.50329986605277444</v>
      </c>
      <c r="E25" s="154">
        <v>-0.1844830012318478</v>
      </c>
      <c r="F25" s="76">
        <v>0</v>
      </c>
      <c r="G25" s="77">
        <v>0</v>
      </c>
      <c r="H25" s="154">
        <v>0</v>
      </c>
      <c r="I25" s="76">
        <v>0.68778286728462223</v>
      </c>
      <c r="J25" s="77">
        <v>0.50329986605277444</v>
      </c>
      <c r="K25" s="154">
        <v>-0.1844830012318478</v>
      </c>
    </row>
    <row r="26" spans="2:29" ht="15" customHeight="1">
      <c r="B26" s="71" t="s">
        <v>207</v>
      </c>
      <c r="C26" s="76">
        <v>0.51322271307997414</v>
      </c>
      <c r="D26" s="77">
        <v>0.48236707252483169</v>
      </c>
      <c r="E26" s="154">
        <v>-3.085564055514245E-2</v>
      </c>
      <c r="F26" s="76">
        <v>0</v>
      </c>
      <c r="G26" s="77">
        <v>0</v>
      </c>
      <c r="H26" s="154">
        <v>0</v>
      </c>
      <c r="I26" s="77">
        <v>0.51322271307997414</v>
      </c>
      <c r="J26" s="77">
        <v>0.48236707252483169</v>
      </c>
      <c r="K26" s="154">
        <v>-3.085564055514245E-2</v>
      </c>
      <c r="M26" s="82"/>
      <c r="N26" s="82"/>
      <c r="O26" s="117"/>
      <c r="P26" s="100"/>
      <c r="Q26" s="102"/>
      <c r="R26" s="103"/>
      <c r="S26" s="101"/>
      <c r="T26" s="103"/>
      <c r="U26" s="102"/>
      <c r="V26" s="170"/>
      <c r="W26" s="170"/>
      <c r="X26" s="84"/>
      <c r="Y26" s="84"/>
      <c r="Z26" s="84"/>
      <c r="AA26" s="84"/>
      <c r="AC26" s="84"/>
    </row>
    <row r="27" spans="2:29" ht="15" customHeight="1">
      <c r="B27" s="191" t="s">
        <v>210</v>
      </c>
      <c r="C27" s="76">
        <v>0</v>
      </c>
      <c r="D27" s="77">
        <v>0</v>
      </c>
      <c r="E27" s="154">
        <v>0</v>
      </c>
      <c r="F27" s="76">
        <v>0.40013288538291197</v>
      </c>
      <c r="G27" s="77">
        <v>0.40908739042574288</v>
      </c>
      <c r="H27" s="154">
        <v>8.954505042830907E-3</v>
      </c>
      <c r="I27" s="76">
        <v>0.40013288538291197</v>
      </c>
      <c r="J27" s="77">
        <v>0.40908739042574288</v>
      </c>
      <c r="K27" s="154">
        <v>8.954505042830907E-3</v>
      </c>
    </row>
    <row r="28" spans="2:29" ht="15" customHeight="1">
      <c r="B28" s="71" t="s">
        <v>206</v>
      </c>
      <c r="C28" s="76">
        <v>0</v>
      </c>
      <c r="D28" s="77">
        <v>0</v>
      </c>
      <c r="E28" s="154">
        <v>0</v>
      </c>
      <c r="F28" s="76">
        <v>0.33564303975884402</v>
      </c>
      <c r="G28" s="77">
        <v>0.4071305151647529</v>
      </c>
      <c r="H28" s="154">
        <v>7.1487475405908885E-2</v>
      </c>
      <c r="I28" s="76">
        <v>0.33564303975884402</v>
      </c>
      <c r="J28" s="77">
        <v>0.4071305151647529</v>
      </c>
      <c r="K28" s="154">
        <v>7.1487475405908885E-2</v>
      </c>
    </row>
    <row r="29" spans="2:29" ht="15" customHeight="1">
      <c r="B29" s="71" t="s">
        <v>133</v>
      </c>
      <c r="C29" s="76">
        <v>0.46261361446318844</v>
      </c>
      <c r="D29" s="77">
        <v>0.38623158634095717</v>
      </c>
      <c r="E29" s="154">
        <v>-7.6382028122231271E-2</v>
      </c>
      <c r="F29" s="76">
        <v>0.44811422862311445</v>
      </c>
      <c r="G29" s="77">
        <v>0.47305266514406358</v>
      </c>
      <c r="H29" s="154">
        <v>2.4938436520949125E-2</v>
      </c>
      <c r="I29" s="76">
        <v>0.46096495757884642</v>
      </c>
      <c r="J29" s="77">
        <v>0.39726615097788748</v>
      </c>
      <c r="K29" s="154">
        <v>-6.3698806600958946E-2</v>
      </c>
    </row>
    <row r="30" spans="2:29" ht="15" customHeight="1">
      <c r="B30" s="191" t="s">
        <v>173</v>
      </c>
      <c r="C30" s="76">
        <v>0.37805058405380371</v>
      </c>
      <c r="D30" s="77">
        <v>0.38658527647918972</v>
      </c>
      <c r="E30" s="154">
        <v>8.5346924253860146E-3</v>
      </c>
      <c r="F30" s="76">
        <v>0</v>
      </c>
      <c r="G30" s="77">
        <v>0</v>
      </c>
      <c r="H30" s="154">
        <v>0</v>
      </c>
      <c r="I30" s="76">
        <v>0.37805058405380371</v>
      </c>
      <c r="J30" s="77">
        <v>0.38658527647918972</v>
      </c>
      <c r="K30" s="154">
        <v>8.5346924253860146E-3</v>
      </c>
    </row>
    <row r="31" spans="2:29" ht="15" customHeight="1">
      <c r="B31" s="71" t="s">
        <v>4</v>
      </c>
      <c r="C31" s="76">
        <v>0.39922070776076346</v>
      </c>
      <c r="D31" s="77">
        <v>0.36571997112332344</v>
      </c>
      <c r="E31" s="154">
        <v>-3.3500736637440021E-2</v>
      </c>
      <c r="F31" s="76">
        <v>0</v>
      </c>
      <c r="G31" s="77">
        <v>0</v>
      </c>
      <c r="H31" s="154">
        <v>0</v>
      </c>
      <c r="I31" s="76">
        <v>0.39922070776076346</v>
      </c>
      <c r="J31" s="77">
        <v>0.36571997112332344</v>
      </c>
      <c r="K31" s="154">
        <v>-3.3500736637440021E-2</v>
      </c>
    </row>
    <row r="32" spans="2:29" ht="15" customHeight="1">
      <c r="B32" s="71" t="s">
        <v>205</v>
      </c>
      <c r="C32" s="76">
        <v>0.40006114110802649</v>
      </c>
      <c r="D32" s="77">
        <v>0.36439871467413693</v>
      </c>
      <c r="E32" s="154">
        <v>-3.566242643388956E-2</v>
      </c>
      <c r="F32" s="76">
        <v>0</v>
      </c>
      <c r="G32" s="77">
        <v>0</v>
      </c>
      <c r="H32" s="154">
        <v>0</v>
      </c>
      <c r="I32" s="76">
        <v>0.40006114110802649</v>
      </c>
      <c r="J32" s="77">
        <v>0.36439871467413693</v>
      </c>
      <c r="K32" s="154">
        <v>-3.566242643388956E-2</v>
      </c>
    </row>
    <row r="33" spans="2:11" ht="15" customHeight="1">
      <c r="B33" s="71" t="s">
        <v>29</v>
      </c>
      <c r="C33" s="76">
        <v>0</v>
      </c>
      <c r="D33" s="77">
        <v>0</v>
      </c>
      <c r="E33" s="154">
        <v>0</v>
      </c>
      <c r="F33" s="76">
        <v>0.30598469432724401</v>
      </c>
      <c r="G33" s="77">
        <v>0.33745793378653854</v>
      </c>
      <c r="H33" s="154">
        <v>3.1473239459294533E-2</v>
      </c>
      <c r="I33" s="76">
        <v>0.30598469432724401</v>
      </c>
      <c r="J33" s="77">
        <v>0.33745793378653854</v>
      </c>
      <c r="K33" s="154">
        <v>3.1473239459294533E-2</v>
      </c>
    </row>
    <row r="34" spans="2:11" ht="15" customHeight="1">
      <c r="B34" s="191" t="s">
        <v>204</v>
      </c>
      <c r="C34" s="76">
        <v>0.29473735928995665</v>
      </c>
      <c r="D34" s="77">
        <v>0.25227073524210947</v>
      </c>
      <c r="E34" s="154">
        <v>-4.2466624047847179E-2</v>
      </c>
      <c r="F34" s="76">
        <v>0</v>
      </c>
      <c r="G34" s="77">
        <v>0</v>
      </c>
      <c r="H34" s="154">
        <v>0</v>
      </c>
      <c r="I34" s="189">
        <v>0.29473735928995665</v>
      </c>
      <c r="J34" s="190">
        <v>0.25227073524210947</v>
      </c>
      <c r="K34" s="154">
        <v>-4.2466624047847179E-2</v>
      </c>
    </row>
    <row r="35" spans="2:11" ht="15" customHeight="1">
      <c r="B35" s="191" t="s">
        <v>213</v>
      </c>
      <c r="C35" s="76">
        <v>0.24204568399356208</v>
      </c>
      <c r="D35" s="77">
        <v>6.7752158752761193E-2</v>
      </c>
      <c r="E35" s="154">
        <v>-0.17429352524080088</v>
      </c>
      <c r="F35" s="76">
        <v>0.31362905965665633</v>
      </c>
      <c r="G35" s="77">
        <v>0.26918732493421177</v>
      </c>
      <c r="H35" s="154">
        <v>-4.4441734722444559E-2</v>
      </c>
      <c r="I35" s="76">
        <v>0.30842181062647855</v>
      </c>
      <c r="J35" s="77">
        <v>0.24889223220205051</v>
      </c>
      <c r="K35" s="154">
        <v>-5.9529578424428048E-2</v>
      </c>
    </row>
    <row r="36" spans="2:11" ht="15" customHeight="1">
      <c r="B36" s="71" t="s">
        <v>159</v>
      </c>
      <c r="C36" s="76">
        <v>0</v>
      </c>
      <c r="D36" s="77">
        <v>0</v>
      </c>
      <c r="E36" s="154">
        <v>0</v>
      </c>
      <c r="F36" s="76"/>
      <c r="G36" s="77"/>
      <c r="H36" s="154"/>
      <c r="I36" s="76">
        <v>0.23222498266986111</v>
      </c>
      <c r="J36" s="77">
        <v>0.21164519832159528</v>
      </c>
      <c r="K36" s="154">
        <v>-2.0579784348265823E-2</v>
      </c>
    </row>
    <row r="37" spans="2:11" ht="15" customHeight="1">
      <c r="B37" s="191" t="s">
        <v>163</v>
      </c>
      <c r="C37" s="76">
        <v>0.37500012006243244</v>
      </c>
      <c r="D37" s="77">
        <v>0.20500199661689122</v>
      </c>
      <c r="E37" s="154">
        <v>-0.16999812344554122</v>
      </c>
      <c r="F37" s="76">
        <v>0</v>
      </c>
      <c r="G37" s="77">
        <v>0</v>
      </c>
      <c r="H37" s="154">
        <v>0</v>
      </c>
      <c r="I37" s="76">
        <v>0.37500012006243244</v>
      </c>
      <c r="J37" s="77">
        <v>0.20500199661689122</v>
      </c>
      <c r="K37" s="154">
        <v>-0.16999812344554122</v>
      </c>
    </row>
    <row r="38" spans="2:11" ht="15" customHeight="1">
      <c r="B38" s="191" t="s">
        <v>146</v>
      </c>
      <c r="C38" s="76">
        <v>0.25173334776208178</v>
      </c>
      <c r="D38" s="77">
        <v>0.17389519709363893</v>
      </c>
      <c r="E38" s="154">
        <v>-7.7838150668442851E-2</v>
      </c>
      <c r="F38" s="76">
        <v>0</v>
      </c>
      <c r="G38" s="77">
        <v>0</v>
      </c>
      <c r="H38" s="154">
        <v>0</v>
      </c>
      <c r="I38" s="76">
        <v>0.25173334776208178</v>
      </c>
      <c r="J38" s="77">
        <v>0.17389519709363893</v>
      </c>
      <c r="K38" s="154">
        <v>-7.7838150668442851E-2</v>
      </c>
    </row>
    <row r="39" spans="2:11" ht="15" customHeight="1">
      <c r="B39" s="71" t="s">
        <v>0</v>
      </c>
      <c r="C39" s="76">
        <v>0.25237039240181786</v>
      </c>
      <c r="D39" s="77">
        <v>0.16023353941851598</v>
      </c>
      <c r="E39" s="154">
        <v>-9.2136852983301876E-2</v>
      </c>
      <c r="F39" s="76">
        <v>0</v>
      </c>
      <c r="G39" s="77">
        <v>0</v>
      </c>
      <c r="H39" s="154">
        <v>0</v>
      </c>
      <c r="I39" s="76">
        <v>0.25237039240181786</v>
      </c>
      <c r="J39" s="77">
        <v>0.16023353941851598</v>
      </c>
      <c r="K39" s="154">
        <v>-9.2136852983301876E-2</v>
      </c>
    </row>
    <row r="40" spans="2:11" ht="15" customHeight="1">
      <c r="B40" s="71" t="s">
        <v>2</v>
      </c>
      <c r="C40" s="76">
        <v>0</v>
      </c>
      <c r="D40" s="77">
        <v>0</v>
      </c>
      <c r="E40" s="154">
        <v>0</v>
      </c>
      <c r="F40" s="76">
        <v>0.2808332758881239</v>
      </c>
      <c r="G40" s="77">
        <v>0.13792061074394407</v>
      </c>
      <c r="H40" s="154">
        <v>-0.14291266514417983</v>
      </c>
      <c r="I40" s="76">
        <v>0.2808332758881239</v>
      </c>
      <c r="J40" s="77">
        <v>0.13792061074394407</v>
      </c>
      <c r="K40" s="154">
        <v>-0.14291266514417983</v>
      </c>
    </row>
    <row r="41" spans="2:11" ht="15" customHeight="1">
      <c r="B41" s="71" t="s">
        <v>1</v>
      </c>
      <c r="C41" s="76">
        <v>0.1403632696203988</v>
      </c>
      <c r="D41" s="77">
        <v>4.9059102529063488E-2</v>
      </c>
      <c r="E41" s="154">
        <v>-9.130416709133532E-2</v>
      </c>
      <c r="F41" s="76">
        <v>0</v>
      </c>
      <c r="G41" s="77">
        <v>0</v>
      </c>
      <c r="H41" s="154">
        <v>0</v>
      </c>
      <c r="I41" s="76">
        <v>0.1403632696203988</v>
      </c>
      <c r="J41" s="77">
        <v>4.9059102529063488E-2</v>
      </c>
      <c r="K41" s="154">
        <v>-9.130416709133532E-2</v>
      </c>
    </row>
    <row r="42" spans="2:11" ht="15" customHeight="1">
      <c r="B42" s="191" t="s">
        <v>217</v>
      </c>
      <c r="C42" s="76">
        <v>7.5282799655827834E-2</v>
      </c>
      <c r="D42" s="77">
        <v>3.082565765024042E-2</v>
      </c>
      <c r="E42" s="154">
        <v>-4.4457142005587411E-2</v>
      </c>
      <c r="F42" s="76">
        <v>0</v>
      </c>
      <c r="G42" s="77">
        <v>0</v>
      </c>
      <c r="H42" s="154">
        <v>0</v>
      </c>
      <c r="I42" s="76">
        <v>7.5282799655827834E-2</v>
      </c>
      <c r="J42" s="77">
        <v>3.082565765024042E-2</v>
      </c>
      <c r="K42" s="154">
        <v>-4.4457142005587411E-2</v>
      </c>
    </row>
    <row r="43" spans="2:11" ht="15" customHeight="1">
      <c r="B43" s="191" t="s">
        <v>162</v>
      </c>
      <c r="C43" s="76">
        <v>0.45718698511852024</v>
      </c>
      <c r="D43" s="77">
        <v>-2.0272662660722363E-2</v>
      </c>
      <c r="E43" s="154">
        <v>-0.4774596477792426</v>
      </c>
      <c r="F43" s="76">
        <v>0</v>
      </c>
      <c r="G43" s="77">
        <v>0</v>
      </c>
      <c r="H43" s="154">
        <v>0</v>
      </c>
      <c r="I43" s="76">
        <v>0.45718698511852024</v>
      </c>
      <c r="J43" s="77">
        <v>-2.0272662660722363E-2</v>
      </c>
      <c r="K43" s="154">
        <v>-0.4774596477792426</v>
      </c>
    </row>
    <row r="44" spans="2:11" ht="15" customHeight="1">
      <c r="B44" s="71" t="s">
        <v>209</v>
      </c>
      <c r="C44" s="76">
        <v>0</v>
      </c>
      <c r="D44" s="77">
        <v>0</v>
      </c>
      <c r="E44" s="154">
        <v>0</v>
      </c>
      <c r="F44" s="76">
        <v>-0.14141580946394422</v>
      </c>
      <c r="G44" s="77">
        <v>-0.16900794478832273</v>
      </c>
      <c r="H44" s="154">
        <v>-2.7592135324378514E-2</v>
      </c>
      <c r="I44" s="76">
        <v>-0.14141580946394422</v>
      </c>
      <c r="J44" s="77">
        <v>-0.16900794478832273</v>
      </c>
      <c r="K44" s="154">
        <v>-2.7592135324378514E-2</v>
      </c>
    </row>
    <row r="45" spans="2:11" ht="15" customHeight="1">
      <c r="B45" s="191" t="s">
        <v>214</v>
      </c>
      <c r="C45" s="76">
        <v>-3.8058991436726928E-3</v>
      </c>
      <c r="D45" s="77">
        <v>-0.36500900772345396</v>
      </c>
      <c r="E45" s="154">
        <v>-0.36120310857978127</v>
      </c>
      <c r="F45" s="76">
        <v>0</v>
      </c>
      <c r="G45" s="77">
        <v>0</v>
      </c>
      <c r="H45" s="154">
        <v>0</v>
      </c>
      <c r="I45" s="76">
        <v>-3.8058991436726928E-3</v>
      </c>
      <c r="J45" s="77">
        <v>-0.36500900772345396</v>
      </c>
      <c r="K45" s="154">
        <v>-0.36120310857978127</v>
      </c>
    </row>
    <row r="46" spans="2:11" ht="15" customHeight="1">
      <c r="B46" s="191" t="s">
        <v>215</v>
      </c>
      <c r="C46" s="76">
        <v>0</v>
      </c>
      <c r="D46" s="77">
        <v>0</v>
      </c>
      <c r="E46" s="154">
        <v>0</v>
      </c>
      <c r="F46" s="76">
        <v>0</v>
      </c>
      <c r="G46" s="77">
        <v>-0.84448243646915544</v>
      </c>
      <c r="H46" s="154">
        <v>-0.84448243646915544</v>
      </c>
      <c r="I46" s="76">
        <v>0</v>
      </c>
      <c r="J46" s="77">
        <v>-0.84448243646915544</v>
      </c>
      <c r="K46" s="154">
        <v>-0.84448243646915544</v>
      </c>
    </row>
    <row r="47" spans="2:11" ht="4.5" customHeight="1" thickBot="1">
      <c r="B47" s="71"/>
      <c r="C47" s="76"/>
      <c r="D47" s="77"/>
      <c r="E47" s="154"/>
      <c r="F47" s="76"/>
      <c r="G47" s="77"/>
      <c r="H47" s="154"/>
      <c r="I47" s="76"/>
      <c r="J47" s="77"/>
      <c r="K47" s="154"/>
    </row>
    <row r="48" spans="2:11" s="10" customFormat="1" ht="17.25" customHeight="1" thickTop="1" thickBot="1">
      <c r="B48" s="6" t="s">
        <v>5</v>
      </c>
      <c r="C48" s="35">
        <v>0.50864271606941824</v>
      </c>
      <c r="D48" s="36">
        <v>0.47836067557641404</v>
      </c>
      <c r="E48" s="156">
        <v>-3.0282040493004203E-2</v>
      </c>
      <c r="F48" s="35">
        <v>0.87633936418735614</v>
      </c>
      <c r="G48" s="36">
        <v>0.85608917393843165</v>
      </c>
      <c r="H48" s="224">
        <v>-2.0250190248924493E-2</v>
      </c>
      <c r="I48" s="35">
        <v>0.70815254176339659</v>
      </c>
      <c r="J48" s="36">
        <v>0.69062007906039691</v>
      </c>
      <c r="K48" s="224">
        <v>-1.7532462702999685E-2</v>
      </c>
    </row>
    <row r="49" spans="2:7" ht="13.5" thickTop="1">
      <c r="B49" s="48" t="s">
        <v>244</v>
      </c>
    </row>
    <row r="50" spans="2:7">
      <c r="D50" s="115"/>
      <c r="G50" s="115"/>
    </row>
    <row r="54" spans="2:7">
      <c r="D54" s="114"/>
    </row>
  </sheetData>
  <sortState xmlns:xlrd2="http://schemas.microsoft.com/office/spreadsheetml/2017/richdata2" ref="B8:K46">
    <sortCondition descending="1" ref="J8:J46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6" spans="2:19">
      <c r="R16" s="111"/>
      <c r="S16" s="111"/>
    </row>
    <row r="17" spans="4:20">
      <c r="T17" s="111"/>
    </row>
    <row r="23" spans="4:20">
      <c r="D23" s="206"/>
    </row>
    <row r="24" spans="4:20">
      <c r="D24" s="206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6" spans="2:19">
      <c r="R16" s="111"/>
      <c r="S16" s="111"/>
    </row>
    <row r="17" spans="4:20">
      <c r="T17" s="111"/>
    </row>
    <row r="23" spans="4:20">
      <c r="D23" s="206"/>
    </row>
    <row r="24" spans="4:20">
      <c r="D24" s="206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5"/>
  <sheetViews>
    <sheetView showGridLines="0" showZeros="0" zoomScale="80" zoomScaleNormal="80" zoomScaleSheetLayoutView="80" workbookViewId="0">
      <pane xSplit="2" ySplit="8" topLeftCell="C9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0" ht="13.5" customHeight="1">
      <c r="B1" s="367" t="s">
        <v>27</v>
      </c>
      <c r="C1" s="367"/>
    </row>
    <row r="2" spans="2:20" ht="13.5" customHeight="1">
      <c r="B2" s="367"/>
      <c r="C2" s="367"/>
    </row>
    <row r="3" spans="2:20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</row>
    <row r="4" spans="2:20" ht="21" customHeight="1">
      <c r="B4" s="369" t="s">
        <v>138</v>
      </c>
      <c r="C4" s="369"/>
      <c r="D4" s="369"/>
      <c r="E4" s="369"/>
      <c r="F4" s="369"/>
      <c r="G4" s="369"/>
      <c r="H4" s="369"/>
      <c r="I4" s="369"/>
      <c r="J4" s="369"/>
      <c r="K4" s="369"/>
    </row>
    <row r="5" spans="2:20" ht="18" customHeight="1">
      <c r="B5" s="370" t="s">
        <v>140</v>
      </c>
      <c r="C5" s="370"/>
      <c r="D5" s="370"/>
      <c r="E5" s="370"/>
      <c r="F5" s="370"/>
      <c r="G5" s="370"/>
      <c r="H5" s="370"/>
      <c r="I5" s="370"/>
      <c r="J5" s="370"/>
      <c r="K5" s="370"/>
    </row>
    <row r="6" spans="2:20" s="127" customFormat="1" thickBot="1">
      <c r="B6" s="374" t="s">
        <v>284</v>
      </c>
      <c r="C6" s="374"/>
      <c r="D6" s="374"/>
      <c r="E6" s="374"/>
      <c r="F6" s="374"/>
      <c r="G6" s="374"/>
      <c r="H6" s="374"/>
      <c r="I6" s="374"/>
      <c r="J6" s="374"/>
      <c r="K6" s="374"/>
    </row>
    <row r="7" spans="2:20" s="2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5</v>
      </c>
      <c r="J7" s="372"/>
      <c r="K7" s="377"/>
    </row>
    <row r="8" spans="2:20" s="5" customFormat="1" ht="15.75" customHeight="1" thickBot="1">
      <c r="B8" s="416"/>
      <c r="C8" s="288">
        <v>45626</v>
      </c>
      <c r="D8" s="289">
        <v>45991</v>
      </c>
      <c r="E8" s="289" t="s">
        <v>158</v>
      </c>
      <c r="F8" s="288">
        <v>45626</v>
      </c>
      <c r="G8" s="289">
        <v>45991</v>
      </c>
      <c r="H8" s="289" t="s">
        <v>158</v>
      </c>
      <c r="I8" s="288">
        <v>45626</v>
      </c>
      <c r="J8" s="289">
        <v>45991</v>
      </c>
      <c r="K8" s="292" t="s">
        <v>158</v>
      </c>
    </row>
    <row r="9" spans="2:20" ht="15" customHeight="1" thickTop="1">
      <c r="B9" s="71" t="s">
        <v>147</v>
      </c>
      <c r="C9" s="128">
        <v>0</v>
      </c>
      <c r="D9" s="104">
        <v>0</v>
      </c>
      <c r="E9" s="78">
        <v>0</v>
      </c>
      <c r="F9" s="128">
        <v>-6.7624000000000004</v>
      </c>
      <c r="G9" s="104">
        <v>3.5415000000000001</v>
      </c>
      <c r="H9" s="78">
        <v>10.303900000000001</v>
      </c>
      <c r="I9" s="128">
        <v>-6.7624000000000004</v>
      </c>
      <c r="J9" s="104">
        <v>3.5415000000000001</v>
      </c>
      <c r="K9" s="78">
        <v>10.303900000000001</v>
      </c>
    </row>
    <row r="10" spans="2:20" ht="15" customHeight="1">
      <c r="B10" s="71" t="s">
        <v>32</v>
      </c>
      <c r="C10" s="128">
        <v>2.6499999999999999E-2</v>
      </c>
      <c r="D10" s="104">
        <v>2.1999999999999999E-2</v>
      </c>
      <c r="E10" s="78">
        <v>-4.5000000000000005E-3</v>
      </c>
      <c r="F10" s="128">
        <v>2.4321999999999999</v>
      </c>
      <c r="G10" s="104">
        <v>2.2149000000000001</v>
      </c>
      <c r="H10" s="78">
        <v>-0.21729999999999983</v>
      </c>
      <c r="I10" s="128">
        <v>2.3791000000000002</v>
      </c>
      <c r="J10" s="104">
        <v>2.1633</v>
      </c>
      <c r="K10" s="78">
        <v>-0.21580000000000021</v>
      </c>
    </row>
    <row r="11" spans="2:20" ht="15" customHeight="1">
      <c r="B11" s="191" t="s">
        <v>212</v>
      </c>
      <c r="C11" s="128">
        <v>0</v>
      </c>
      <c r="D11" s="104">
        <v>0</v>
      </c>
      <c r="E11" s="78">
        <v>0</v>
      </c>
      <c r="F11" s="128">
        <v>1.6459999999999999</v>
      </c>
      <c r="G11" s="104">
        <v>1.5609999999999999</v>
      </c>
      <c r="H11" s="78">
        <v>-8.4999999999999964E-2</v>
      </c>
      <c r="I11" s="128">
        <v>1.6459999999999999</v>
      </c>
      <c r="J11" s="104">
        <v>1.5609999999999999</v>
      </c>
      <c r="K11" s="78">
        <v>-8.4999999999999964E-2</v>
      </c>
    </row>
    <row r="12" spans="2:20" ht="15" customHeight="1">
      <c r="B12" s="191" t="s">
        <v>216</v>
      </c>
      <c r="C12" s="128" t="s">
        <v>282</v>
      </c>
      <c r="D12" s="104">
        <v>1.1713</v>
      </c>
      <c r="E12" s="287" t="s">
        <v>222</v>
      </c>
      <c r="F12" s="243">
        <v>0</v>
      </c>
      <c r="G12" s="104">
        <v>0</v>
      </c>
      <c r="H12" s="287">
        <v>0</v>
      </c>
      <c r="I12" s="243" t="s">
        <v>282</v>
      </c>
      <c r="J12" s="104">
        <v>1.1713</v>
      </c>
      <c r="K12" s="287" t="s">
        <v>222</v>
      </c>
    </row>
    <row r="13" spans="2:20" ht="15" customHeight="1">
      <c r="B13" s="71" t="s">
        <v>145</v>
      </c>
      <c r="C13" s="128">
        <v>0</v>
      </c>
      <c r="D13" s="104">
        <v>0</v>
      </c>
      <c r="E13" s="78">
        <v>0</v>
      </c>
      <c r="F13" s="128">
        <v>0.97570000000000001</v>
      </c>
      <c r="G13" s="104">
        <v>0.96899999999999997</v>
      </c>
      <c r="H13" s="78">
        <v>-6.7000000000000393E-3</v>
      </c>
      <c r="I13" s="128">
        <v>0.97570000000000001</v>
      </c>
      <c r="J13" s="104">
        <v>0.96899999999999997</v>
      </c>
      <c r="K13" s="78">
        <v>-6.7000000000000393E-3</v>
      </c>
    </row>
    <row r="14" spans="2:20" ht="15" customHeight="1">
      <c r="B14" s="71" t="s">
        <v>132</v>
      </c>
      <c r="C14" s="128">
        <v>0.68240000000000001</v>
      </c>
      <c r="D14" s="104">
        <v>0.75700000000000001</v>
      </c>
      <c r="E14" s="78">
        <v>7.46E-2</v>
      </c>
      <c r="F14" s="128">
        <v>0</v>
      </c>
      <c r="G14" s="104">
        <v>0</v>
      </c>
      <c r="H14" s="78">
        <v>0</v>
      </c>
      <c r="I14" s="128">
        <v>0.68240000000000001</v>
      </c>
      <c r="J14" s="104">
        <v>0.75700000000000001</v>
      </c>
      <c r="K14" s="78">
        <v>7.46E-2</v>
      </c>
    </row>
    <row r="15" spans="2:20" ht="15" customHeight="1">
      <c r="B15" s="71" t="s">
        <v>34</v>
      </c>
      <c r="C15" s="128">
        <v>0.60209999999999997</v>
      </c>
      <c r="D15" s="104">
        <v>0.58160000000000001</v>
      </c>
      <c r="E15" s="78">
        <v>-2.0499999999999963E-2</v>
      </c>
      <c r="F15" s="128">
        <v>0.68989999999999996</v>
      </c>
      <c r="G15" s="104">
        <v>0.74770000000000003</v>
      </c>
      <c r="H15" s="78">
        <v>5.7800000000000074E-2</v>
      </c>
      <c r="I15" s="128">
        <v>0.65839999999999999</v>
      </c>
      <c r="J15" s="104">
        <v>0.68899999999999995</v>
      </c>
      <c r="K15" s="78">
        <v>3.0599999999999961E-2</v>
      </c>
    </row>
    <row r="16" spans="2:20" ht="15" customHeight="1">
      <c r="B16" s="71" t="s">
        <v>33</v>
      </c>
      <c r="C16" s="128">
        <v>0.47639999999999999</v>
      </c>
      <c r="D16" s="104">
        <v>0.43080000000000002</v>
      </c>
      <c r="E16" s="78">
        <v>-4.5599999999999974E-2</v>
      </c>
      <c r="F16" s="128">
        <v>4.9916</v>
      </c>
      <c r="G16" s="104">
        <v>2.8469000000000002</v>
      </c>
      <c r="H16" s="78">
        <v>-2.1446999999999998</v>
      </c>
      <c r="I16" s="128">
        <v>0.7419</v>
      </c>
      <c r="J16" s="104">
        <v>0.68810000000000004</v>
      </c>
      <c r="K16" s="78">
        <v>-5.3799999999999959E-2</v>
      </c>
      <c r="S16" s="111"/>
      <c r="T16" s="111"/>
    </row>
    <row r="17" spans="2:32" ht="15" customHeight="1">
      <c r="B17" s="71" t="s">
        <v>3</v>
      </c>
      <c r="C17" s="128">
        <v>0.66539999999999999</v>
      </c>
      <c r="D17" s="104">
        <v>0.67279999999999995</v>
      </c>
      <c r="E17" s="78">
        <v>7.3999999999999622E-3</v>
      </c>
      <c r="F17" s="128">
        <v>0</v>
      </c>
      <c r="G17" s="104">
        <v>0</v>
      </c>
      <c r="H17" s="78">
        <v>0</v>
      </c>
      <c r="I17" s="128">
        <v>0.66539999999999999</v>
      </c>
      <c r="J17" s="104">
        <v>0.67279999999999995</v>
      </c>
      <c r="K17" s="78">
        <v>7.3999999999999622E-3</v>
      </c>
      <c r="U17" s="111"/>
    </row>
    <row r="18" spans="2:32" ht="15" customHeight="1">
      <c r="B18" s="71" t="s">
        <v>160</v>
      </c>
      <c r="C18" s="76">
        <v>0.61009999999999998</v>
      </c>
      <c r="D18" s="77">
        <v>0.56399999999999995</v>
      </c>
      <c r="E18" s="78">
        <v>-4.610000000000003E-2</v>
      </c>
      <c r="F18" s="76">
        <v>0.82579999999999998</v>
      </c>
      <c r="G18" s="77">
        <v>0.75219999999999998</v>
      </c>
      <c r="H18" s="78">
        <v>-7.3599999999999999E-2</v>
      </c>
      <c r="I18" s="128">
        <v>0.69820000000000004</v>
      </c>
      <c r="J18" s="104">
        <v>0.6472</v>
      </c>
      <c r="K18" s="78">
        <v>-5.1000000000000045E-2</v>
      </c>
    </row>
    <row r="19" spans="2:32" ht="15" customHeight="1">
      <c r="B19" s="71" t="s">
        <v>31</v>
      </c>
      <c r="C19" s="88">
        <v>0.62360000000000004</v>
      </c>
      <c r="D19" s="89">
        <v>0.54400000000000004</v>
      </c>
      <c r="E19" s="78">
        <v>-7.9600000000000004E-2</v>
      </c>
      <c r="F19" s="76">
        <v>0.65329999999999999</v>
      </c>
      <c r="G19" s="77">
        <v>0.65459999999999996</v>
      </c>
      <c r="H19" s="78">
        <v>1.2999999999999678E-3</v>
      </c>
      <c r="I19" s="128">
        <v>0.64649999999999996</v>
      </c>
      <c r="J19" s="104">
        <v>0.63429999999999997</v>
      </c>
      <c r="K19" s="78">
        <v>-1.2199999999999989E-2</v>
      </c>
    </row>
    <row r="20" spans="2:32" ht="15" customHeight="1">
      <c r="B20" s="71" t="s">
        <v>164</v>
      </c>
      <c r="C20" s="128">
        <v>0.64329999999999998</v>
      </c>
      <c r="D20" s="104">
        <v>0.63529999999999998</v>
      </c>
      <c r="E20" s="78">
        <v>-8.0000000000000071E-3</v>
      </c>
      <c r="F20" s="128">
        <v>0.51819999999999999</v>
      </c>
      <c r="G20" s="104">
        <v>0.56620000000000004</v>
      </c>
      <c r="H20" s="78">
        <v>4.8000000000000043E-2</v>
      </c>
      <c r="I20" s="128">
        <v>0.58140000000000003</v>
      </c>
      <c r="J20" s="104">
        <v>0.60199999999999998</v>
      </c>
      <c r="K20" s="78">
        <v>2.0599999999999952E-2</v>
      </c>
    </row>
    <row r="21" spans="2:32" ht="15" customHeight="1">
      <c r="B21" s="71" t="s">
        <v>218</v>
      </c>
      <c r="C21" s="128">
        <v>0</v>
      </c>
      <c r="D21" s="104">
        <v>0</v>
      </c>
      <c r="E21" s="78">
        <v>0</v>
      </c>
      <c r="F21" s="128" t="s">
        <v>282</v>
      </c>
      <c r="G21" s="104">
        <v>0.59940000000000004</v>
      </c>
      <c r="H21" s="78" t="s">
        <v>285</v>
      </c>
      <c r="I21" s="128" t="s">
        <v>282</v>
      </c>
      <c r="J21" s="104">
        <v>0.59940000000000004</v>
      </c>
      <c r="K21" s="287" t="s">
        <v>222</v>
      </c>
    </row>
    <row r="22" spans="2:32" ht="15" customHeight="1">
      <c r="B22" s="71" t="s">
        <v>131</v>
      </c>
      <c r="C22" s="128">
        <v>0.73799999999999999</v>
      </c>
      <c r="D22" s="104">
        <v>0.65620000000000001</v>
      </c>
      <c r="E22" s="78">
        <v>-8.1799999999999984E-2</v>
      </c>
      <c r="F22" s="128">
        <v>0.56130000000000002</v>
      </c>
      <c r="G22" s="104">
        <v>0.52310000000000001</v>
      </c>
      <c r="H22" s="78">
        <v>-3.8200000000000012E-2</v>
      </c>
      <c r="I22" s="128">
        <v>0.66500000000000004</v>
      </c>
      <c r="J22" s="104">
        <v>0.58579999999999999</v>
      </c>
      <c r="K22" s="78">
        <v>-7.9200000000000048E-2</v>
      </c>
    </row>
    <row r="23" spans="2:32" ht="15" customHeight="1">
      <c r="B23" s="71" t="s">
        <v>30</v>
      </c>
      <c r="C23" s="243">
        <v>0.54569999999999996</v>
      </c>
      <c r="D23" s="104">
        <v>0.55049999999999999</v>
      </c>
      <c r="E23" s="78">
        <v>4.8000000000000265E-3</v>
      </c>
      <c r="F23" s="128">
        <v>0</v>
      </c>
      <c r="G23" s="104">
        <v>0</v>
      </c>
      <c r="H23" s="78">
        <v>0</v>
      </c>
      <c r="I23" s="243">
        <v>0.54569999999999996</v>
      </c>
      <c r="J23" s="104">
        <v>0.55049999999999999</v>
      </c>
      <c r="K23" s="78">
        <v>4.8000000000000265E-3</v>
      </c>
      <c r="M23" s="89"/>
      <c r="N23" s="104"/>
      <c r="P23" s="82"/>
      <c r="Q23" s="82"/>
      <c r="R23" s="117"/>
      <c r="S23" s="100"/>
      <c r="T23" s="102"/>
      <c r="U23" s="103"/>
      <c r="V23" s="101"/>
      <c r="W23" s="103"/>
      <c r="X23" s="102"/>
      <c r="Y23" s="170"/>
      <c r="Z23" s="170"/>
      <c r="AA23" s="84"/>
      <c r="AB23" s="84"/>
      <c r="AC23" s="84"/>
      <c r="AD23" s="84"/>
      <c r="AF23" s="84"/>
    </row>
    <row r="24" spans="2:32" ht="15" customHeight="1">
      <c r="B24" s="71" t="s">
        <v>165</v>
      </c>
      <c r="C24" s="88">
        <v>0.75819999999999999</v>
      </c>
      <c r="D24" s="89">
        <v>0.54590000000000005</v>
      </c>
      <c r="E24" s="78">
        <v>-0.21229999999999993</v>
      </c>
      <c r="F24" s="76">
        <v>0</v>
      </c>
      <c r="G24" s="77">
        <v>0</v>
      </c>
      <c r="H24" s="78">
        <v>0</v>
      </c>
      <c r="I24" s="128">
        <v>0.75819999999999999</v>
      </c>
      <c r="J24" s="104">
        <v>0.54590000000000005</v>
      </c>
      <c r="K24" s="78">
        <v>-0.21229999999999993</v>
      </c>
    </row>
    <row r="25" spans="2:32" ht="15" customHeight="1">
      <c r="B25" s="191" t="s">
        <v>148</v>
      </c>
      <c r="C25" s="128">
        <v>0.32740000000000002</v>
      </c>
      <c r="D25" s="104">
        <v>0.39800000000000002</v>
      </c>
      <c r="E25" s="78">
        <v>7.0599999999999996E-2</v>
      </c>
      <c r="F25" s="128">
        <v>0.49709999999999999</v>
      </c>
      <c r="G25" s="104">
        <v>0.58099999999999996</v>
      </c>
      <c r="H25" s="78">
        <v>8.3899999999999975E-2</v>
      </c>
      <c r="I25" s="128">
        <v>0.4587</v>
      </c>
      <c r="J25" s="104">
        <v>0.53820000000000001</v>
      </c>
      <c r="K25" s="78">
        <v>7.9500000000000015E-2</v>
      </c>
    </row>
    <row r="26" spans="2:32" ht="15" customHeight="1">
      <c r="B26" s="71" t="s">
        <v>211</v>
      </c>
      <c r="C26" s="128">
        <v>0</v>
      </c>
      <c r="D26" s="104">
        <v>0</v>
      </c>
      <c r="E26" s="78">
        <v>0</v>
      </c>
      <c r="F26" s="128">
        <v>0.49130000000000001</v>
      </c>
      <c r="G26" s="104">
        <v>0.52649999999999997</v>
      </c>
      <c r="H26" s="78">
        <v>3.5199999999999954E-2</v>
      </c>
      <c r="I26" s="128">
        <v>0.49130000000000001</v>
      </c>
      <c r="J26" s="104">
        <v>0.52649999999999997</v>
      </c>
      <c r="K26" s="78">
        <v>3.5199999999999954E-2</v>
      </c>
    </row>
    <row r="27" spans="2:32" ht="15" customHeight="1">
      <c r="B27" s="71" t="s">
        <v>207</v>
      </c>
      <c r="C27" s="128">
        <v>0.51900000000000002</v>
      </c>
      <c r="D27" s="104">
        <v>0.4914</v>
      </c>
      <c r="E27" s="78">
        <v>-2.7600000000000013E-2</v>
      </c>
      <c r="F27" s="243">
        <v>0</v>
      </c>
      <c r="G27" s="104">
        <v>0</v>
      </c>
      <c r="H27" s="287">
        <v>0</v>
      </c>
      <c r="I27" s="243">
        <v>0.51900000000000002</v>
      </c>
      <c r="J27" s="104">
        <v>0.4914</v>
      </c>
      <c r="K27" s="287">
        <v>-2.7600000000000013E-2</v>
      </c>
    </row>
    <row r="28" spans="2:32" ht="15" customHeight="1">
      <c r="B28" s="191" t="s">
        <v>173</v>
      </c>
      <c r="C28" s="128">
        <v>0.43309999999999998</v>
      </c>
      <c r="D28" s="104">
        <v>0.43</v>
      </c>
      <c r="E28" s="78">
        <v>-3.0999999999999917E-3</v>
      </c>
      <c r="F28" s="128">
        <v>0</v>
      </c>
      <c r="G28" s="104">
        <v>0</v>
      </c>
      <c r="H28" s="78">
        <v>0</v>
      </c>
      <c r="I28" s="128">
        <v>0.43309999999999998</v>
      </c>
      <c r="J28" s="104">
        <v>0.43</v>
      </c>
      <c r="K28" s="78">
        <v>-3.0999999999999917E-3</v>
      </c>
    </row>
    <row r="29" spans="2:32" ht="15" customHeight="1">
      <c r="B29" s="71" t="s">
        <v>206</v>
      </c>
      <c r="C29" s="128">
        <v>0</v>
      </c>
      <c r="D29" s="104">
        <v>0</v>
      </c>
      <c r="E29" s="78">
        <v>0</v>
      </c>
      <c r="F29" s="128">
        <v>0.33910000000000001</v>
      </c>
      <c r="G29" s="104">
        <v>0.41010000000000002</v>
      </c>
      <c r="H29" s="78">
        <v>7.1000000000000008E-2</v>
      </c>
      <c r="I29" s="128">
        <v>0.33910000000000001</v>
      </c>
      <c r="J29" s="104">
        <v>0.41010000000000002</v>
      </c>
      <c r="K29" s="78">
        <v>7.1000000000000008E-2</v>
      </c>
    </row>
    <row r="30" spans="2:32" ht="15" customHeight="1">
      <c r="B30" s="191" t="s">
        <v>210</v>
      </c>
      <c r="C30" s="128">
        <v>0</v>
      </c>
      <c r="D30" s="104">
        <v>0</v>
      </c>
      <c r="E30" s="78">
        <v>0</v>
      </c>
      <c r="F30" s="128">
        <v>0.41039999999999999</v>
      </c>
      <c r="G30" s="104">
        <v>0.4047</v>
      </c>
      <c r="H30" s="78">
        <v>-5.6999999999999829E-3</v>
      </c>
      <c r="I30" s="128">
        <v>0.41039999999999999</v>
      </c>
      <c r="J30" s="104">
        <v>0.4047</v>
      </c>
      <c r="K30" s="78">
        <v>-5.6999999999999829E-3</v>
      </c>
    </row>
    <row r="31" spans="2:32" ht="15" customHeight="1">
      <c r="B31" s="71" t="s">
        <v>205</v>
      </c>
      <c r="C31" s="128">
        <v>0.45619999999999999</v>
      </c>
      <c r="D31" s="104">
        <v>0.40450000000000003</v>
      </c>
      <c r="E31" s="78">
        <v>-5.1699999999999968E-2</v>
      </c>
      <c r="F31" s="128">
        <v>0</v>
      </c>
      <c r="G31" s="104">
        <v>0</v>
      </c>
      <c r="H31" s="78">
        <v>0</v>
      </c>
      <c r="I31" s="128">
        <v>0.45619999999999999</v>
      </c>
      <c r="J31" s="104">
        <v>0.40450000000000003</v>
      </c>
      <c r="K31" s="78">
        <v>-5.1699999999999968E-2</v>
      </c>
    </row>
    <row r="32" spans="2:32" ht="15" customHeight="1">
      <c r="B32" s="71" t="s">
        <v>133</v>
      </c>
      <c r="C32" s="128">
        <v>0.46129999999999999</v>
      </c>
      <c r="D32" s="104">
        <v>0.38950000000000001</v>
      </c>
      <c r="E32" s="78">
        <v>-7.1799999999999975E-2</v>
      </c>
      <c r="F32" s="128">
        <v>0.4451</v>
      </c>
      <c r="G32" s="104">
        <v>0.46860000000000002</v>
      </c>
      <c r="H32" s="78">
        <v>2.3500000000000021E-2</v>
      </c>
      <c r="I32" s="128">
        <v>0.45939999999999998</v>
      </c>
      <c r="J32" s="104">
        <v>0.39989999999999998</v>
      </c>
      <c r="K32" s="78">
        <v>-5.9499999999999997E-2</v>
      </c>
    </row>
    <row r="33" spans="2:11" ht="15" customHeight="1">
      <c r="B33" s="71" t="s">
        <v>4</v>
      </c>
      <c r="C33" s="88">
        <v>0.40460000000000002</v>
      </c>
      <c r="D33" s="89">
        <v>0.38019999999999998</v>
      </c>
      <c r="E33" s="78">
        <v>-2.4400000000000033E-2</v>
      </c>
      <c r="F33" s="76">
        <v>0</v>
      </c>
      <c r="G33" s="77">
        <v>0</v>
      </c>
      <c r="H33" s="78">
        <v>0</v>
      </c>
      <c r="I33" s="128">
        <v>0.40460000000000002</v>
      </c>
      <c r="J33" s="104">
        <v>0.38019999999999998</v>
      </c>
      <c r="K33" s="78">
        <v>-2.4400000000000033E-2</v>
      </c>
    </row>
    <row r="34" spans="2:11" ht="15" customHeight="1">
      <c r="B34" s="71" t="s">
        <v>29</v>
      </c>
      <c r="C34" s="128">
        <v>0</v>
      </c>
      <c r="D34" s="104">
        <v>0</v>
      </c>
      <c r="E34" s="78">
        <v>0</v>
      </c>
      <c r="F34" s="128">
        <v>0.30599999999999999</v>
      </c>
      <c r="G34" s="104">
        <v>0.33839999999999998</v>
      </c>
      <c r="H34" s="78">
        <v>3.2399999999999984E-2</v>
      </c>
      <c r="I34" s="128">
        <v>0.30599999999999999</v>
      </c>
      <c r="J34" s="104">
        <v>0.33839999999999998</v>
      </c>
      <c r="K34" s="78">
        <v>3.2399999999999984E-2</v>
      </c>
    </row>
    <row r="35" spans="2:11" ht="15" customHeight="1">
      <c r="B35" s="191" t="s">
        <v>204</v>
      </c>
      <c r="C35" s="128">
        <v>0.29470000000000002</v>
      </c>
      <c r="D35" s="104">
        <v>0.25230000000000002</v>
      </c>
      <c r="E35" s="78">
        <v>-4.2399999999999993E-2</v>
      </c>
      <c r="F35" s="128">
        <v>0</v>
      </c>
      <c r="G35" s="104">
        <v>0</v>
      </c>
      <c r="H35" s="78">
        <v>0</v>
      </c>
      <c r="I35" s="128">
        <v>0.29470000000000002</v>
      </c>
      <c r="J35" s="104">
        <v>0.25230000000000002</v>
      </c>
      <c r="K35" s="78">
        <v>-4.2399999999999993E-2</v>
      </c>
    </row>
    <row r="36" spans="2:11" ht="15" customHeight="1">
      <c r="B36" s="191" t="s">
        <v>213</v>
      </c>
      <c r="C36" s="128">
        <v>0.24199999999999999</v>
      </c>
      <c r="D36" s="104">
        <v>6.7799999999999999E-2</v>
      </c>
      <c r="E36" s="78">
        <v>-0.17419999999999999</v>
      </c>
      <c r="F36" s="128">
        <v>0.31519999999999998</v>
      </c>
      <c r="G36" s="104">
        <v>0.27</v>
      </c>
      <c r="H36" s="78">
        <v>-4.5199999999999962E-2</v>
      </c>
      <c r="I36" s="128">
        <v>0.30990000000000001</v>
      </c>
      <c r="J36" s="104">
        <v>0.2495</v>
      </c>
      <c r="K36" s="78">
        <v>-6.0400000000000009E-2</v>
      </c>
    </row>
    <row r="37" spans="2:11" ht="15" customHeight="1">
      <c r="B37" s="191" t="s">
        <v>163</v>
      </c>
      <c r="C37" s="128">
        <v>0.43169999999999997</v>
      </c>
      <c r="D37" s="104">
        <v>0.2276</v>
      </c>
      <c r="E37" s="78">
        <v>-0.20409999999999998</v>
      </c>
      <c r="F37" s="128">
        <v>0</v>
      </c>
      <c r="G37" s="104">
        <v>0</v>
      </c>
      <c r="H37" s="78">
        <v>0</v>
      </c>
      <c r="I37" s="128">
        <v>0.43169999999999997</v>
      </c>
      <c r="J37" s="104">
        <v>0.2276</v>
      </c>
      <c r="K37" s="78">
        <v>-0.20409999999999998</v>
      </c>
    </row>
    <row r="38" spans="2:11" ht="15" customHeight="1">
      <c r="B38" s="71" t="s">
        <v>0</v>
      </c>
      <c r="C38" s="128">
        <v>0.33660000000000001</v>
      </c>
      <c r="D38" s="104">
        <v>0.2072</v>
      </c>
      <c r="E38" s="78">
        <v>-0.12940000000000002</v>
      </c>
      <c r="F38" s="128">
        <v>0</v>
      </c>
      <c r="G38" s="104">
        <v>0</v>
      </c>
      <c r="H38" s="78">
        <v>0</v>
      </c>
      <c r="I38" s="128">
        <v>0.33660000000000001</v>
      </c>
      <c r="J38" s="104">
        <v>0.2072</v>
      </c>
      <c r="K38" s="78">
        <v>-0.12940000000000002</v>
      </c>
    </row>
    <row r="39" spans="2:11" ht="15" customHeight="1">
      <c r="B39" s="71" t="s">
        <v>159</v>
      </c>
      <c r="C39" s="128">
        <v>0</v>
      </c>
      <c r="D39" s="104">
        <v>0</v>
      </c>
      <c r="E39" s="78">
        <v>0</v>
      </c>
      <c r="F39" s="128">
        <v>0.1963</v>
      </c>
      <c r="G39" s="104">
        <v>0.17760000000000001</v>
      </c>
      <c r="H39" s="78">
        <v>-1.8699999999999994E-2</v>
      </c>
      <c r="I39" s="128">
        <v>0.1963</v>
      </c>
      <c r="J39" s="104">
        <v>0.17760000000000001</v>
      </c>
      <c r="K39" s="78">
        <v>-1.8699999999999994E-2</v>
      </c>
    </row>
    <row r="40" spans="2:11" ht="15" customHeight="1">
      <c r="B40" s="191" t="s">
        <v>146</v>
      </c>
      <c r="C40" s="128">
        <v>0.24329999999999999</v>
      </c>
      <c r="D40" s="104">
        <v>0.16819999999999999</v>
      </c>
      <c r="E40" s="78">
        <v>-7.51E-2</v>
      </c>
      <c r="F40" s="128">
        <v>0</v>
      </c>
      <c r="G40" s="104">
        <v>0</v>
      </c>
      <c r="H40" s="78">
        <v>0</v>
      </c>
      <c r="I40" s="128">
        <v>0.24329999999999999</v>
      </c>
      <c r="J40" s="104">
        <v>0.16819999999999999</v>
      </c>
      <c r="K40" s="78">
        <v>-7.51E-2</v>
      </c>
    </row>
    <row r="41" spans="2:11" ht="15" customHeight="1">
      <c r="B41" s="71" t="s">
        <v>2</v>
      </c>
      <c r="C41" s="128">
        <v>0</v>
      </c>
      <c r="D41" s="104">
        <v>0</v>
      </c>
      <c r="E41" s="78">
        <v>0</v>
      </c>
      <c r="F41" s="128">
        <v>0.29699999999999999</v>
      </c>
      <c r="G41" s="104">
        <v>0.1469</v>
      </c>
      <c r="H41" s="78">
        <v>-0.15009999999999998</v>
      </c>
      <c r="I41" s="128">
        <v>0.29699999999999999</v>
      </c>
      <c r="J41" s="104">
        <v>0.1469</v>
      </c>
      <c r="K41" s="78">
        <v>-0.15009999999999998</v>
      </c>
    </row>
    <row r="42" spans="2:11" ht="15" customHeight="1">
      <c r="B42" s="191" t="s">
        <v>217</v>
      </c>
      <c r="C42" s="128">
        <v>0.1016</v>
      </c>
      <c r="D42" s="104">
        <v>3.4000000000000002E-2</v>
      </c>
      <c r="E42" s="78">
        <v>-6.7599999999999993E-2</v>
      </c>
      <c r="F42" s="128">
        <v>0</v>
      </c>
      <c r="G42" s="104">
        <v>0</v>
      </c>
      <c r="H42" s="78">
        <v>0</v>
      </c>
      <c r="I42" s="128">
        <v>0.1016</v>
      </c>
      <c r="J42" s="104">
        <v>3.4000000000000002E-2</v>
      </c>
      <c r="K42" s="78">
        <v>-6.7599999999999993E-2</v>
      </c>
    </row>
    <row r="43" spans="2:11" ht="15" customHeight="1">
      <c r="B43" s="71" t="s">
        <v>1</v>
      </c>
      <c r="C43" s="128">
        <v>5.4600000000000003E-2</v>
      </c>
      <c r="D43" s="104">
        <v>6.3E-3</v>
      </c>
      <c r="E43" s="78">
        <v>-4.8300000000000003E-2</v>
      </c>
      <c r="F43" s="128">
        <v>0</v>
      </c>
      <c r="G43" s="104">
        <v>0</v>
      </c>
      <c r="H43" s="78">
        <v>0</v>
      </c>
      <c r="I43" s="128">
        <v>5.4600000000000003E-2</v>
      </c>
      <c r="J43" s="104">
        <v>6.3E-3</v>
      </c>
      <c r="K43" s="78">
        <v>-4.8300000000000003E-2</v>
      </c>
    </row>
    <row r="44" spans="2:11" ht="15" customHeight="1">
      <c r="B44" s="191" t="s">
        <v>162</v>
      </c>
      <c r="C44" s="128">
        <v>0.49840000000000001</v>
      </c>
      <c r="D44" s="104">
        <v>-2.9600000000000001E-2</v>
      </c>
      <c r="E44" s="78">
        <v>-0.52800000000000002</v>
      </c>
      <c r="F44" s="128">
        <v>0</v>
      </c>
      <c r="G44" s="104">
        <v>0</v>
      </c>
      <c r="H44" s="78">
        <v>0</v>
      </c>
      <c r="I44" s="128">
        <v>0.49840000000000001</v>
      </c>
      <c r="J44" s="104">
        <v>-2.9600000000000001E-2</v>
      </c>
      <c r="K44" s="78">
        <v>-0.52800000000000002</v>
      </c>
    </row>
    <row r="45" spans="2:11" ht="15" customHeight="1">
      <c r="B45" s="71" t="s">
        <v>209</v>
      </c>
      <c r="C45" s="128">
        <v>0</v>
      </c>
      <c r="D45" s="104">
        <v>0</v>
      </c>
      <c r="E45" s="78">
        <v>0</v>
      </c>
      <c r="F45" s="128">
        <v>-9.6500000000000002E-2</v>
      </c>
      <c r="G45" s="104">
        <v>-0.1079</v>
      </c>
      <c r="H45" s="78">
        <v>-1.1399999999999993E-2</v>
      </c>
      <c r="I45" s="128">
        <v>-9.6500000000000002E-2</v>
      </c>
      <c r="J45" s="104">
        <v>-0.1079</v>
      </c>
      <c r="K45" s="78">
        <v>-1.1399999999999993E-2</v>
      </c>
    </row>
    <row r="46" spans="2:11" ht="15" customHeight="1">
      <c r="B46" s="191" t="s">
        <v>214</v>
      </c>
      <c r="C46" s="128">
        <v>-3.7000000000000002E-3</v>
      </c>
      <c r="D46" s="104">
        <v>-0.36499999999999999</v>
      </c>
      <c r="E46" s="287">
        <v>-0.36130000000000001</v>
      </c>
      <c r="F46" s="128">
        <v>0</v>
      </c>
      <c r="G46" s="104">
        <v>0</v>
      </c>
      <c r="H46" s="78">
        <v>0</v>
      </c>
      <c r="I46" s="128">
        <v>-3.7000000000000002E-3</v>
      </c>
      <c r="J46" s="104">
        <v>-0.36499999999999999</v>
      </c>
      <c r="K46" s="287">
        <v>-0.36130000000000001</v>
      </c>
    </row>
    <row r="47" spans="2:11" ht="15" customHeight="1">
      <c r="B47" s="191" t="s">
        <v>215</v>
      </c>
      <c r="C47" s="76">
        <v>0</v>
      </c>
      <c r="D47" s="77">
        <v>0</v>
      </c>
      <c r="E47" s="78">
        <v>0</v>
      </c>
      <c r="F47" s="76" t="s">
        <v>282</v>
      </c>
      <c r="G47" s="77">
        <v>-0.84450000000000003</v>
      </c>
      <c r="H47" s="287" t="s">
        <v>222</v>
      </c>
      <c r="I47" s="128" t="s">
        <v>282</v>
      </c>
      <c r="J47" s="104">
        <v>-0.84450000000000003</v>
      </c>
      <c r="K47" s="287" t="s">
        <v>222</v>
      </c>
    </row>
    <row r="48" spans="2:11" s="10" customFormat="1" ht="2.25" customHeight="1" thickBot="1">
      <c r="B48" s="71"/>
      <c r="C48" s="216"/>
      <c r="D48" s="217"/>
      <c r="E48" s="200"/>
      <c r="F48" s="216"/>
      <c r="G48" s="217"/>
      <c r="H48" s="200"/>
      <c r="I48" s="216"/>
      <c r="J48" s="217"/>
      <c r="K48" s="200"/>
    </row>
    <row r="49" spans="2:11" ht="17.25" customHeight="1" thickTop="1" thickBot="1">
      <c r="B49" s="6" t="s">
        <v>5</v>
      </c>
      <c r="C49" s="201">
        <v>0.527689316184348</v>
      </c>
      <c r="D49" s="202">
        <v>0.49660789172433928</v>
      </c>
      <c r="E49" s="203">
        <v>-3.1081424460008722E-2</v>
      </c>
      <c r="F49" s="201">
        <v>0.87874845884989849</v>
      </c>
      <c r="G49" s="202">
        <v>0.86065057411517898</v>
      </c>
      <c r="H49" s="204">
        <v>-1.8097884734719516E-2</v>
      </c>
      <c r="I49" s="201">
        <v>0.72044277158809844</v>
      </c>
      <c r="J49" s="202">
        <v>0.70373888826453601</v>
      </c>
      <c r="K49" s="204">
        <v>-1.670388332356243E-2</v>
      </c>
    </row>
    <row r="50" spans="2:11" ht="13.5" thickTop="1">
      <c r="B50" s="48" t="s">
        <v>244</v>
      </c>
    </row>
    <row r="51" spans="2:11">
      <c r="D51" s="129"/>
      <c r="G51" s="129"/>
    </row>
    <row r="55" spans="2:11">
      <c r="D55" s="120"/>
    </row>
  </sheetData>
  <sortState xmlns:xlrd2="http://schemas.microsoft.com/office/spreadsheetml/2017/richdata2" ref="B9:K47">
    <sortCondition descending="1" ref="J9:J47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7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50"/>
  <sheetViews>
    <sheetView showGridLines="0" showZeros="0" zoomScale="80" zoomScaleNormal="8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10" style="49" customWidth="1"/>
    <col min="6" max="7" width="14.7109375" style="49" customWidth="1"/>
    <col min="8" max="8" width="10" style="49" customWidth="1"/>
    <col min="9" max="10" width="14.7109375" style="49" customWidth="1"/>
    <col min="11" max="11" width="10" style="49" customWidth="1"/>
    <col min="12" max="13" width="14.7109375" style="49" customWidth="1"/>
    <col min="14" max="14" width="8.7109375" style="49" bestFit="1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367" t="s">
        <v>27</v>
      </c>
      <c r="C1" s="367"/>
    </row>
    <row r="2" spans="2:25" ht="13.5" customHeight="1">
      <c r="B2" s="367"/>
      <c r="C2" s="367"/>
    </row>
    <row r="3" spans="2:25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5" ht="20.25">
      <c r="B4" s="369" t="s">
        <v>177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5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5" ht="13.5" customHeight="1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5" s="164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189</v>
      </c>
      <c r="J7" s="372"/>
      <c r="K7" s="377"/>
      <c r="L7" s="372" t="s">
        <v>21</v>
      </c>
      <c r="M7" s="372"/>
      <c r="N7" s="377"/>
    </row>
    <row r="8" spans="2:25" s="5" customFormat="1" ht="15.75" customHeight="1" thickBot="1">
      <c r="B8" s="411"/>
      <c r="C8" s="288">
        <v>45626</v>
      </c>
      <c r="D8" s="289">
        <v>45991</v>
      </c>
      <c r="E8" s="290" t="s">
        <v>190</v>
      </c>
      <c r="F8" s="288">
        <v>45626</v>
      </c>
      <c r="G8" s="289">
        <v>45991</v>
      </c>
      <c r="H8" s="290" t="s">
        <v>190</v>
      </c>
      <c r="I8" s="288">
        <v>45626</v>
      </c>
      <c r="J8" s="289">
        <v>45991</v>
      </c>
      <c r="K8" s="290" t="s">
        <v>190</v>
      </c>
      <c r="L8" s="288">
        <v>45626</v>
      </c>
      <c r="M8" s="289">
        <v>45991</v>
      </c>
      <c r="N8" s="290" t="s">
        <v>190</v>
      </c>
      <c r="O8" s="265"/>
      <c r="R8" s="13"/>
      <c r="S8" s="13"/>
      <c r="T8" s="49"/>
      <c r="U8" s="85"/>
      <c r="V8" s="85"/>
      <c r="W8" s="49"/>
      <c r="X8" s="49"/>
      <c r="Y8" s="49"/>
    </row>
    <row r="9" spans="2:25" ht="15" customHeight="1" thickTop="1">
      <c r="B9" s="71" t="s">
        <v>31</v>
      </c>
      <c r="C9" s="197">
        <v>286355.08</v>
      </c>
      <c r="D9" s="108">
        <v>286251.71999999997</v>
      </c>
      <c r="E9" s="166">
        <v>-3.609504675106313E-4</v>
      </c>
      <c r="F9" s="197">
        <v>756979.31</v>
      </c>
      <c r="G9" s="108">
        <v>840226.92</v>
      </c>
      <c r="H9" s="166">
        <v>0.10997342846794582</v>
      </c>
      <c r="I9" s="197">
        <v>0</v>
      </c>
      <c r="J9" s="108">
        <v>0</v>
      </c>
      <c r="K9" s="166">
        <v>0</v>
      </c>
      <c r="L9" s="197">
        <v>1043334.3900000001</v>
      </c>
      <c r="M9" s="108">
        <v>1126478.6400000001</v>
      </c>
      <c r="N9" s="166">
        <v>7.9690893731586845E-2</v>
      </c>
      <c r="X9" s="84"/>
      <c r="Y9" s="84"/>
    </row>
    <row r="10" spans="2:25" ht="15" customHeight="1">
      <c r="B10" s="71" t="s">
        <v>34</v>
      </c>
      <c r="C10" s="197">
        <v>230826.07</v>
      </c>
      <c r="D10" s="108">
        <v>254300.2</v>
      </c>
      <c r="E10" s="166">
        <v>0.10169618189141288</v>
      </c>
      <c r="F10" s="197">
        <v>406896.48</v>
      </c>
      <c r="G10" s="108">
        <v>465540</v>
      </c>
      <c r="H10" s="166">
        <v>0.14412393048964203</v>
      </c>
      <c r="I10" s="197">
        <v>0.6</v>
      </c>
      <c r="J10" s="108">
        <v>0.44</v>
      </c>
      <c r="K10" s="166">
        <v>-0.26666666666666666</v>
      </c>
      <c r="L10" s="197">
        <v>637722.55000000005</v>
      </c>
      <c r="M10" s="108">
        <v>719840.2</v>
      </c>
      <c r="N10" s="166">
        <v>0.1287670476761405</v>
      </c>
      <c r="X10" s="84"/>
      <c r="Y10" s="84"/>
    </row>
    <row r="11" spans="2:25" ht="15" customHeight="1">
      <c r="B11" s="71" t="s">
        <v>32</v>
      </c>
      <c r="C11" s="197">
        <v>110955.24</v>
      </c>
      <c r="D11" s="108">
        <v>124508.39</v>
      </c>
      <c r="E11" s="166">
        <v>0.12214970649425835</v>
      </c>
      <c r="F11" s="197">
        <v>403525.32</v>
      </c>
      <c r="G11" s="108">
        <v>512722.72</v>
      </c>
      <c r="H11" s="166">
        <v>0.27060854570414555</v>
      </c>
      <c r="I11" s="197">
        <v>0</v>
      </c>
      <c r="J11" s="108">
        <v>0</v>
      </c>
      <c r="K11" s="166">
        <v>0</v>
      </c>
      <c r="L11" s="197">
        <v>514480.56</v>
      </c>
      <c r="M11" s="108">
        <v>637231.11</v>
      </c>
      <c r="N11" s="166">
        <v>0.23859123073571525</v>
      </c>
      <c r="X11" s="84"/>
      <c r="Y11" s="84"/>
    </row>
    <row r="12" spans="2:25" ht="15" customHeight="1">
      <c r="B12" s="71" t="s">
        <v>164</v>
      </c>
      <c r="C12" s="197">
        <v>304171.59000000003</v>
      </c>
      <c r="D12" s="108">
        <v>317240.98</v>
      </c>
      <c r="E12" s="166">
        <v>4.2967162054812401E-2</v>
      </c>
      <c r="F12" s="197">
        <v>267767.28000000003</v>
      </c>
      <c r="G12" s="108">
        <v>281397.93</v>
      </c>
      <c r="H12" s="166">
        <v>5.0904837962278154E-2</v>
      </c>
      <c r="I12" s="197">
        <v>0</v>
      </c>
      <c r="J12" s="108">
        <v>0</v>
      </c>
      <c r="K12" s="166">
        <v>0</v>
      </c>
      <c r="L12" s="197">
        <v>571938.87000000011</v>
      </c>
      <c r="M12" s="108">
        <v>598638.90999999992</v>
      </c>
      <c r="N12" s="166">
        <v>4.6683380690666819E-2</v>
      </c>
      <c r="X12" s="84"/>
      <c r="Y12" s="84"/>
    </row>
    <row r="13" spans="2:25" ht="15" customHeight="1">
      <c r="B13" s="71" t="s">
        <v>33</v>
      </c>
      <c r="C13" s="197">
        <v>314007.75</v>
      </c>
      <c r="D13" s="108">
        <v>322259.59999999998</v>
      </c>
      <c r="E13" s="166">
        <v>2.6279128461001288E-2</v>
      </c>
      <c r="F13" s="197">
        <v>42377.15</v>
      </c>
      <c r="G13" s="108">
        <v>48102.11</v>
      </c>
      <c r="H13" s="166">
        <v>0.1350954464847211</v>
      </c>
      <c r="I13" s="197">
        <v>0</v>
      </c>
      <c r="J13" s="108">
        <v>0</v>
      </c>
      <c r="K13" s="166">
        <v>0</v>
      </c>
      <c r="L13" s="197">
        <v>356384.9</v>
      </c>
      <c r="M13" s="108">
        <v>370361.70999999996</v>
      </c>
      <c r="N13" s="166">
        <v>3.9218300214178374E-2</v>
      </c>
      <c r="X13" s="84"/>
      <c r="Y13" s="84"/>
    </row>
    <row r="14" spans="2:25" ht="15" customHeight="1">
      <c r="B14" s="71" t="s">
        <v>2</v>
      </c>
      <c r="C14" s="197">
        <v>0</v>
      </c>
      <c r="D14" s="108">
        <v>0</v>
      </c>
      <c r="E14" s="166">
        <v>0</v>
      </c>
      <c r="F14" s="197">
        <v>166513.35</v>
      </c>
      <c r="G14" s="108">
        <v>334360</v>
      </c>
      <c r="H14" s="166">
        <v>1.0080071657918117</v>
      </c>
      <c r="I14" s="197">
        <v>0</v>
      </c>
      <c r="J14" s="108">
        <v>0</v>
      </c>
      <c r="K14" s="166">
        <v>0</v>
      </c>
      <c r="L14" s="197">
        <v>166513.35</v>
      </c>
      <c r="M14" s="108">
        <v>334360</v>
      </c>
      <c r="N14" s="166">
        <v>1.0080071657918117</v>
      </c>
      <c r="X14" s="84"/>
      <c r="Y14" s="84"/>
    </row>
    <row r="15" spans="2:25" ht="15" customHeight="1">
      <c r="B15" s="71" t="s">
        <v>207</v>
      </c>
      <c r="C15" s="197">
        <v>271308.01</v>
      </c>
      <c r="D15" s="108">
        <v>310048.01</v>
      </c>
      <c r="E15" s="166">
        <v>0.14278973923401672</v>
      </c>
      <c r="F15" s="197">
        <v>0</v>
      </c>
      <c r="G15" s="108">
        <v>0</v>
      </c>
      <c r="H15" s="166">
        <v>0</v>
      </c>
      <c r="I15" s="197">
        <v>0</v>
      </c>
      <c r="J15" s="108">
        <v>0</v>
      </c>
      <c r="K15" s="166">
        <v>0</v>
      </c>
      <c r="L15" s="197">
        <v>271308.01</v>
      </c>
      <c r="M15" s="108">
        <v>310048.01</v>
      </c>
      <c r="N15" s="166">
        <v>0.14278973923401672</v>
      </c>
      <c r="X15" s="84"/>
      <c r="Y15" s="84"/>
    </row>
    <row r="16" spans="2:25" ht="15" customHeight="1">
      <c r="B16" s="71" t="s">
        <v>133</v>
      </c>
      <c r="C16" s="197">
        <v>214413.42</v>
      </c>
      <c r="D16" s="108">
        <v>227377.29</v>
      </c>
      <c r="E16" s="166">
        <v>6.0462027050359045E-2</v>
      </c>
      <c r="F16" s="197">
        <v>32724.63</v>
      </c>
      <c r="G16" s="108">
        <v>38799.69</v>
      </c>
      <c r="H16" s="166">
        <v>0.18564182391061415</v>
      </c>
      <c r="I16" s="197">
        <v>0</v>
      </c>
      <c r="J16" s="108">
        <v>0</v>
      </c>
      <c r="K16" s="166">
        <v>0</v>
      </c>
      <c r="L16" s="197">
        <v>247138.05000000002</v>
      </c>
      <c r="M16" s="108">
        <v>266176.98</v>
      </c>
      <c r="N16" s="166">
        <v>7.7037631396703027E-2</v>
      </c>
      <c r="S16" s="111"/>
      <c r="T16" s="111"/>
    </row>
    <row r="17" spans="2:32" ht="15" customHeight="1">
      <c r="B17" s="71" t="s">
        <v>30</v>
      </c>
      <c r="C17" s="197">
        <v>225383.2</v>
      </c>
      <c r="D17" s="108">
        <v>254387.22</v>
      </c>
      <c r="E17" s="166">
        <v>0.12868758629747021</v>
      </c>
      <c r="F17" s="197">
        <v>0</v>
      </c>
      <c r="G17" s="108">
        <v>0</v>
      </c>
      <c r="H17" s="166">
        <v>0</v>
      </c>
      <c r="I17" s="197">
        <v>0</v>
      </c>
      <c r="J17" s="108">
        <v>0</v>
      </c>
      <c r="K17" s="166">
        <v>0</v>
      </c>
      <c r="L17" s="197">
        <v>225383.2</v>
      </c>
      <c r="M17" s="108">
        <v>254387.22</v>
      </c>
      <c r="N17" s="166">
        <v>0.12868758629747021</v>
      </c>
      <c r="S17" s="100"/>
      <c r="T17" s="102"/>
      <c r="U17" s="111"/>
    </row>
    <row r="18" spans="2:32" ht="14.25" customHeight="1">
      <c r="B18" s="71" t="s">
        <v>160</v>
      </c>
      <c r="C18" s="197">
        <v>129797.22</v>
      </c>
      <c r="D18" s="108">
        <v>137121.07</v>
      </c>
      <c r="E18" s="166">
        <v>5.642532251461168E-2</v>
      </c>
      <c r="F18" s="197">
        <v>87232.75</v>
      </c>
      <c r="G18" s="108">
        <v>101065.56</v>
      </c>
      <c r="H18" s="166">
        <v>0.15857358618179523</v>
      </c>
      <c r="I18" s="197">
        <v>0</v>
      </c>
      <c r="J18" s="108">
        <v>0</v>
      </c>
      <c r="K18" s="166">
        <v>0</v>
      </c>
      <c r="L18" s="197">
        <v>217029.97</v>
      </c>
      <c r="M18" s="108">
        <v>238186.63</v>
      </c>
      <c r="N18" s="166">
        <v>9.7482665642906391E-2</v>
      </c>
      <c r="P18" s="82"/>
      <c r="Q18" s="82"/>
      <c r="R18" s="117"/>
      <c r="S18" s="100"/>
      <c r="T18" s="102"/>
      <c r="U18" s="103"/>
      <c r="V18" s="101"/>
      <c r="W18" s="103"/>
      <c r="X18" s="102"/>
      <c r="Y18" s="84"/>
      <c r="Z18" s="170"/>
      <c r="AA18" s="84"/>
      <c r="AB18" s="84"/>
      <c r="AC18" s="84"/>
      <c r="AD18" s="84"/>
      <c r="AF18" s="84"/>
    </row>
    <row r="19" spans="2:32" ht="15" customHeight="1">
      <c r="B19" s="191" t="s">
        <v>148</v>
      </c>
      <c r="C19" s="197">
        <v>49227.53</v>
      </c>
      <c r="D19" s="108">
        <v>57546.23</v>
      </c>
      <c r="E19" s="166">
        <v>0.16898471241599983</v>
      </c>
      <c r="F19" s="197">
        <v>140268.96</v>
      </c>
      <c r="G19" s="108">
        <v>166513.17000000001</v>
      </c>
      <c r="H19" s="166">
        <v>0.18709919856823651</v>
      </c>
      <c r="I19" s="197">
        <v>0</v>
      </c>
      <c r="J19" s="108">
        <v>0</v>
      </c>
      <c r="K19" s="166">
        <v>0</v>
      </c>
      <c r="L19" s="197">
        <v>189496.49</v>
      </c>
      <c r="M19" s="108">
        <v>224059.40000000002</v>
      </c>
      <c r="N19" s="166">
        <v>0.18239340475382965</v>
      </c>
      <c r="X19" s="90"/>
    </row>
    <row r="20" spans="2:32" ht="13.5" customHeight="1">
      <c r="B20" s="191" t="s">
        <v>146</v>
      </c>
      <c r="C20" s="197">
        <v>256666.83</v>
      </c>
      <c r="D20" s="108">
        <v>184663.27</v>
      </c>
      <c r="E20" s="166">
        <v>-0.28053317212824114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256666.83</v>
      </c>
      <c r="M20" s="108">
        <v>184663.27</v>
      </c>
      <c r="N20" s="166">
        <v>-0.28053317212824114</v>
      </c>
      <c r="P20" s="82"/>
      <c r="Q20" s="82"/>
      <c r="R20" s="117"/>
      <c r="S20" s="100"/>
      <c r="T20" s="100"/>
      <c r="U20" s="103"/>
      <c r="W20" s="103"/>
      <c r="X20" s="102"/>
      <c r="Y20" s="170"/>
      <c r="Z20" s="170"/>
      <c r="AA20" s="84"/>
      <c r="AB20" s="84"/>
      <c r="AC20" s="84"/>
      <c r="AD20" s="84"/>
      <c r="AF20" s="84"/>
    </row>
    <row r="21" spans="2:32" ht="15" customHeight="1">
      <c r="B21" s="71" t="s">
        <v>132</v>
      </c>
      <c r="C21" s="197">
        <v>127131.93</v>
      </c>
      <c r="D21" s="108">
        <v>143264.76999999999</v>
      </c>
      <c r="E21" s="166">
        <v>0.12689841175226393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127131.93</v>
      </c>
      <c r="M21" s="108">
        <v>143264.76999999999</v>
      </c>
      <c r="N21" s="166">
        <v>0.12689841175226393</v>
      </c>
    </row>
    <row r="22" spans="2:32" ht="15" customHeight="1">
      <c r="B22" s="71" t="s">
        <v>145</v>
      </c>
      <c r="C22" s="197">
        <v>0</v>
      </c>
      <c r="D22" s="108">
        <v>0</v>
      </c>
      <c r="E22" s="166">
        <v>0</v>
      </c>
      <c r="F22" s="197">
        <v>109350.83</v>
      </c>
      <c r="G22" s="108">
        <v>113343.07</v>
      </c>
      <c r="H22" s="166">
        <v>3.6508547763194892E-2</v>
      </c>
      <c r="I22" s="197">
        <v>0</v>
      </c>
      <c r="J22" s="108">
        <v>0</v>
      </c>
      <c r="K22" s="166">
        <v>0</v>
      </c>
      <c r="L22" s="197">
        <v>109350.83</v>
      </c>
      <c r="M22" s="108">
        <v>113343.07</v>
      </c>
      <c r="N22" s="166">
        <v>3.6508547763194892E-2</v>
      </c>
    </row>
    <row r="23" spans="2:32" ht="15" customHeight="1">
      <c r="B23" s="191" t="s">
        <v>213</v>
      </c>
      <c r="C23" s="197">
        <v>12222.54</v>
      </c>
      <c r="D23" s="108">
        <v>19150.66</v>
      </c>
      <c r="E23" s="166">
        <v>0.56683144420063247</v>
      </c>
      <c r="F23" s="197">
        <v>70756.13</v>
      </c>
      <c r="G23" s="108">
        <v>91312.98</v>
      </c>
      <c r="H23" s="166">
        <v>0.29053101123535147</v>
      </c>
      <c r="I23" s="197">
        <v>0</v>
      </c>
      <c r="J23" s="108">
        <v>0</v>
      </c>
      <c r="K23" s="166">
        <v>0</v>
      </c>
      <c r="L23" s="197">
        <v>82978.670000000013</v>
      </c>
      <c r="M23" s="108">
        <v>110463.64</v>
      </c>
      <c r="N23" s="166">
        <v>0.33122933881683064</v>
      </c>
    </row>
    <row r="24" spans="2:32" ht="15" customHeight="1">
      <c r="B24" s="71" t="s">
        <v>4</v>
      </c>
      <c r="C24" s="197">
        <v>96342.26</v>
      </c>
      <c r="D24" s="108">
        <v>107509.75</v>
      </c>
      <c r="E24" s="166">
        <v>0.11591476056301779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96342.26</v>
      </c>
      <c r="M24" s="108">
        <v>107509.75</v>
      </c>
      <c r="N24" s="166">
        <v>0.11591476056301779</v>
      </c>
    </row>
    <row r="25" spans="2:32" ht="15" customHeight="1">
      <c r="B25" s="71" t="s">
        <v>205</v>
      </c>
      <c r="C25" s="197">
        <v>85137.95</v>
      </c>
      <c r="D25" s="108">
        <v>96132.6</v>
      </c>
      <c r="E25" s="166">
        <v>0.12913923814233264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85137.95</v>
      </c>
      <c r="M25" s="108">
        <v>96132.6</v>
      </c>
      <c r="N25" s="166">
        <v>0.12913923814233264</v>
      </c>
    </row>
    <row r="26" spans="2:32" ht="15" customHeight="1">
      <c r="B26" s="71" t="s">
        <v>159</v>
      </c>
      <c r="C26" s="197">
        <v>0</v>
      </c>
      <c r="D26" s="108">
        <v>0</v>
      </c>
      <c r="E26" s="166">
        <v>0</v>
      </c>
      <c r="F26" s="197">
        <v>82162.429999999993</v>
      </c>
      <c r="G26" s="108">
        <v>87773.79</v>
      </c>
      <c r="H26" s="166">
        <v>6.8295935258974219E-2</v>
      </c>
      <c r="I26" s="197">
        <v>0</v>
      </c>
      <c r="J26" s="108">
        <v>0</v>
      </c>
      <c r="K26" s="166">
        <v>0</v>
      </c>
      <c r="L26" s="197">
        <v>82162.429999999993</v>
      </c>
      <c r="M26" s="108">
        <v>87773.79</v>
      </c>
      <c r="N26" s="166">
        <v>6.8295935258974219E-2</v>
      </c>
    </row>
    <row r="27" spans="2:32" ht="15" customHeight="1">
      <c r="B27" s="71" t="s">
        <v>0</v>
      </c>
      <c r="C27" s="197">
        <v>75889.960000000006</v>
      </c>
      <c r="D27" s="108">
        <v>79588.42</v>
      </c>
      <c r="E27" s="166">
        <v>4.8734509808675504E-2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75889.960000000006</v>
      </c>
      <c r="M27" s="108">
        <v>79588.42</v>
      </c>
      <c r="N27" s="166">
        <v>4.8734509808675504E-2</v>
      </c>
    </row>
    <row r="28" spans="2:32" ht="15" customHeight="1">
      <c r="B28" s="191" t="s">
        <v>210</v>
      </c>
      <c r="C28" s="197">
        <v>0</v>
      </c>
      <c r="D28" s="108">
        <v>0</v>
      </c>
      <c r="E28" s="166">
        <v>0</v>
      </c>
      <c r="F28" s="197">
        <v>61364.93</v>
      </c>
      <c r="G28" s="108">
        <v>73637.22</v>
      </c>
      <c r="H28" s="166">
        <v>0.19998865801688359</v>
      </c>
      <c r="I28" s="197">
        <v>0</v>
      </c>
      <c r="J28" s="108">
        <v>0</v>
      </c>
      <c r="K28" s="166">
        <v>0</v>
      </c>
      <c r="L28" s="197">
        <v>61364.93</v>
      </c>
      <c r="M28" s="108">
        <v>73637.22</v>
      </c>
      <c r="N28" s="166">
        <v>0.19998865801688359</v>
      </c>
    </row>
    <row r="29" spans="2:32" ht="15" customHeight="1">
      <c r="B29" s="71" t="s">
        <v>131</v>
      </c>
      <c r="C29" s="197">
        <v>47806.720000000001</v>
      </c>
      <c r="D29" s="108">
        <v>47027.9</v>
      </c>
      <c r="E29" s="166">
        <v>-1.6291015154354861E-2</v>
      </c>
      <c r="F29" s="197">
        <v>23581.21</v>
      </c>
      <c r="G29" s="108">
        <v>24776.6</v>
      </c>
      <c r="H29" s="166">
        <v>5.0692479308737742E-2</v>
      </c>
      <c r="I29" s="197">
        <v>0</v>
      </c>
      <c r="J29" s="108">
        <v>0</v>
      </c>
      <c r="K29" s="166">
        <v>0</v>
      </c>
      <c r="L29" s="197">
        <v>71387.929999999993</v>
      </c>
      <c r="M29" s="108">
        <v>71804.5</v>
      </c>
      <c r="N29" s="166">
        <v>5.8353001690903076E-3</v>
      </c>
    </row>
    <row r="30" spans="2:32" ht="15" customHeight="1">
      <c r="B30" s="191" t="s">
        <v>204</v>
      </c>
      <c r="C30" s="197">
        <v>48450.8</v>
      </c>
      <c r="D30" s="108">
        <v>52801.43</v>
      </c>
      <c r="E30" s="166">
        <v>8.9794802149809644E-2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48450.8</v>
      </c>
      <c r="M30" s="108">
        <v>52801.43</v>
      </c>
      <c r="N30" s="166">
        <v>8.9794802149809644E-2</v>
      </c>
    </row>
    <row r="31" spans="2:32" ht="15" customHeight="1">
      <c r="B31" s="191" t="s">
        <v>173</v>
      </c>
      <c r="C31" s="197">
        <v>33103.440000000002</v>
      </c>
      <c r="D31" s="108">
        <v>39864.69</v>
      </c>
      <c r="E31" s="166">
        <v>0.20424614481153619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33103.440000000002</v>
      </c>
      <c r="M31" s="108">
        <v>39864.69</v>
      </c>
      <c r="N31" s="166">
        <v>0.20424614481153619</v>
      </c>
    </row>
    <row r="32" spans="2:32" ht="15" customHeight="1">
      <c r="B32" s="71" t="s">
        <v>1</v>
      </c>
      <c r="C32" s="197">
        <v>32307.32</v>
      </c>
      <c r="D32" s="108">
        <v>34735.39</v>
      </c>
      <c r="E32" s="166">
        <v>7.5155413695719722E-2</v>
      </c>
      <c r="F32" s="197">
        <v>0</v>
      </c>
      <c r="G32" s="108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32307.32</v>
      </c>
      <c r="M32" s="108">
        <v>34735.39</v>
      </c>
      <c r="N32" s="166">
        <v>7.5155413695719722E-2</v>
      </c>
    </row>
    <row r="33" spans="2:22" ht="15" customHeight="1">
      <c r="B33" s="191" t="s">
        <v>163</v>
      </c>
      <c r="C33" s="197">
        <v>29289.48</v>
      </c>
      <c r="D33" s="108">
        <v>30830.01</v>
      </c>
      <c r="E33" s="166">
        <v>5.2596700248689933E-2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29289.48</v>
      </c>
      <c r="M33" s="108">
        <v>30830.01</v>
      </c>
      <c r="N33" s="166">
        <v>5.2596700248689933E-2</v>
      </c>
    </row>
    <row r="34" spans="2:22" ht="15" customHeight="1">
      <c r="B34" s="71" t="s">
        <v>206</v>
      </c>
      <c r="C34" s="197">
        <v>0</v>
      </c>
      <c r="D34" s="108">
        <v>0</v>
      </c>
      <c r="E34" s="166">
        <v>0</v>
      </c>
      <c r="F34" s="197">
        <v>19760.12</v>
      </c>
      <c r="G34" s="108">
        <v>23398.85</v>
      </c>
      <c r="H34" s="166">
        <v>0.18414513677042446</v>
      </c>
      <c r="I34" s="197">
        <v>0</v>
      </c>
      <c r="J34" s="108">
        <v>0</v>
      </c>
      <c r="K34" s="166">
        <v>0</v>
      </c>
      <c r="L34" s="197">
        <v>19760.12</v>
      </c>
      <c r="M34" s="108">
        <v>23398.85</v>
      </c>
      <c r="N34" s="166">
        <v>0.18414513677042446</v>
      </c>
    </row>
    <row r="35" spans="2:22" ht="15" customHeight="1">
      <c r="B35" s="71" t="s">
        <v>147</v>
      </c>
      <c r="C35" s="197">
        <v>0</v>
      </c>
      <c r="D35" s="108">
        <v>0</v>
      </c>
      <c r="E35" s="166">
        <v>0</v>
      </c>
      <c r="F35" s="197">
        <v>14763.44</v>
      </c>
      <c r="G35" s="108">
        <v>16647.05</v>
      </c>
      <c r="H35" s="166">
        <v>0.12758611814048748</v>
      </c>
      <c r="I35" s="197">
        <v>0</v>
      </c>
      <c r="J35" s="108">
        <v>0</v>
      </c>
      <c r="K35" s="166">
        <v>0</v>
      </c>
      <c r="L35" s="197">
        <v>14763.44</v>
      </c>
      <c r="M35" s="108">
        <v>16647.05</v>
      </c>
      <c r="N35" s="166">
        <v>0.12758611814048748</v>
      </c>
    </row>
    <row r="36" spans="2:22" ht="15" customHeight="1">
      <c r="B36" s="191" t="s">
        <v>217</v>
      </c>
      <c r="C36" s="197">
        <v>9830.59</v>
      </c>
      <c r="D36" s="108">
        <v>16114.48</v>
      </c>
      <c r="E36" s="166">
        <v>0.6392179920025145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9830.59</v>
      </c>
      <c r="M36" s="108">
        <v>16114.48</v>
      </c>
      <c r="N36" s="166">
        <v>0.6392179920025145</v>
      </c>
    </row>
    <row r="37" spans="2:22" ht="15" customHeight="1">
      <c r="B37" s="71" t="s">
        <v>165</v>
      </c>
      <c r="C37" s="197">
        <v>10132.799999999999</v>
      </c>
      <c r="D37" s="108">
        <v>12158.84</v>
      </c>
      <c r="E37" s="166">
        <v>0.19994868150955322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10132.799999999999</v>
      </c>
      <c r="M37" s="108">
        <v>12158.84</v>
      </c>
      <c r="N37" s="166">
        <v>0.19994868150955322</v>
      </c>
      <c r="U37" s="84"/>
      <c r="V37" s="84"/>
    </row>
    <row r="38" spans="2:22" ht="15" customHeight="1">
      <c r="B38" s="191" t="s">
        <v>212</v>
      </c>
      <c r="C38" s="197">
        <v>0</v>
      </c>
      <c r="D38" s="108">
        <v>0</v>
      </c>
      <c r="E38" s="166">
        <v>0</v>
      </c>
      <c r="F38" s="197">
        <v>8514.7800000000007</v>
      </c>
      <c r="G38" s="108">
        <v>11283.36</v>
      </c>
      <c r="H38" s="166">
        <v>0.32514991579347907</v>
      </c>
      <c r="I38" s="197">
        <v>0</v>
      </c>
      <c r="J38" s="108">
        <v>0</v>
      </c>
      <c r="K38" s="166">
        <v>0</v>
      </c>
      <c r="L38" s="197">
        <v>8514.7800000000007</v>
      </c>
      <c r="M38" s="108">
        <v>11283.36</v>
      </c>
      <c r="N38" s="166">
        <v>0.32514991579347907</v>
      </c>
      <c r="U38" s="84"/>
      <c r="V38" s="84"/>
    </row>
    <row r="39" spans="2:22" ht="15" customHeight="1">
      <c r="B39" s="71" t="s">
        <v>209</v>
      </c>
      <c r="C39" s="197">
        <v>0</v>
      </c>
      <c r="D39" s="108">
        <v>0</v>
      </c>
      <c r="E39" s="166">
        <v>0</v>
      </c>
      <c r="F39" s="197">
        <v>8805.0499999999993</v>
      </c>
      <c r="G39" s="108">
        <v>10043.15</v>
      </c>
      <c r="H39" s="166">
        <v>0.14061248942368304</v>
      </c>
      <c r="I39" s="197">
        <v>0</v>
      </c>
      <c r="J39" s="108">
        <v>0</v>
      </c>
      <c r="K39" s="166">
        <v>0</v>
      </c>
      <c r="L39" s="197">
        <v>8805.0499999999993</v>
      </c>
      <c r="M39" s="108">
        <v>10043.15</v>
      </c>
      <c r="N39" s="166">
        <v>0.14061248942368304</v>
      </c>
    </row>
    <row r="40" spans="2:22" ht="15" customHeight="1">
      <c r="B40" s="71" t="s">
        <v>3</v>
      </c>
      <c r="C40" s="197">
        <v>7891.01</v>
      </c>
      <c r="D40" s="108">
        <v>9394.23</v>
      </c>
      <c r="E40" s="166">
        <v>0.19049779432544114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7891.01</v>
      </c>
      <c r="M40" s="108">
        <v>9394.23</v>
      </c>
      <c r="N40" s="166">
        <v>0.19049779432544114</v>
      </c>
    </row>
    <row r="41" spans="2:22" ht="15" customHeight="1">
      <c r="B41" s="71" t="s">
        <v>211</v>
      </c>
      <c r="C41" s="197">
        <v>0</v>
      </c>
      <c r="D41" s="108">
        <v>0</v>
      </c>
      <c r="E41" s="166">
        <v>0</v>
      </c>
      <c r="F41" s="197">
        <v>3681.13</v>
      </c>
      <c r="G41" s="108">
        <v>7510.18</v>
      </c>
      <c r="H41" s="166">
        <v>1.0401833132760865</v>
      </c>
      <c r="I41" s="197">
        <v>0</v>
      </c>
      <c r="J41" s="108">
        <v>0</v>
      </c>
      <c r="K41" s="166">
        <v>0</v>
      </c>
      <c r="L41" s="197">
        <v>3681.13</v>
      </c>
      <c r="M41" s="108">
        <v>7510.18</v>
      </c>
      <c r="N41" s="166">
        <v>1.0401833132760865</v>
      </c>
    </row>
    <row r="42" spans="2:22" ht="15" customHeight="1">
      <c r="B42" s="191" t="s">
        <v>214</v>
      </c>
      <c r="C42" s="197">
        <v>47.55</v>
      </c>
      <c r="D42" s="108">
        <v>5313.21</v>
      </c>
      <c r="E42" s="166">
        <v>110.73943217665615</v>
      </c>
      <c r="F42" s="197">
        <v>0</v>
      </c>
      <c r="G42" s="108">
        <v>0</v>
      </c>
      <c r="H42" s="166">
        <v>0</v>
      </c>
      <c r="I42" s="197">
        <v>0</v>
      </c>
      <c r="J42" s="108">
        <v>0</v>
      </c>
      <c r="K42" s="166">
        <v>0</v>
      </c>
      <c r="L42" s="197">
        <v>47.55</v>
      </c>
      <c r="M42" s="108">
        <v>5313.21</v>
      </c>
      <c r="N42" s="166">
        <v>110.73943217665615</v>
      </c>
    </row>
    <row r="43" spans="2:22" ht="15" customHeight="1">
      <c r="B43" s="71" t="s">
        <v>29</v>
      </c>
      <c r="C43" s="197">
        <v>0</v>
      </c>
      <c r="D43" s="108">
        <v>0</v>
      </c>
      <c r="E43" s="166">
        <v>0</v>
      </c>
      <c r="F43" s="197">
        <v>3327.56</v>
      </c>
      <c r="G43" s="108">
        <v>4610.2299999999996</v>
      </c>
      <c r="H43" s="166">
        <v>0.38546863167005241</v>
      </c>
      <c r="I43" s="197">
        <v>0</v>
      </c>
      <c r="J43" s="108">
        <v>0</v>
      </c>
      <c r="K43" s="166">
        <v>0</v>
      </c>
      <c r="L43" s="197">
        <v>3327.56</v>
      </c>
      <c r="M43" s="108">
        <v>4610.2299999999996</v>
      </c>
      <c r="N43" s="166">
        <v>0.38546863167005241</v>
      </c>
      <c r="U43" s="111"/>
    </row>
    <row r="44" spans="2:22" ht="15" customHeight="1">
      <c r="B44" s="191" t="s">
        <v>162</v>
      </c>
      <c r="C44" s="197">
        <v>2086.5300000000002</v>
      </c>
      <c r="D44" s="108">
        <v>2668.58</v>
      </c>
      <c r="E44" s="166">
        <v>0.27895596995969368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2086.5300000000002</v>
      </c>
      <c r="M44" s="108">
        <v>2668.58</v>
      </c>
      <c r="N44" s="166">
        <v>0.27895596995969368</v>
      </c>
    </row>
    <row r="45" spans="2:22" ht="15" customHeight="1">
      <c r="B45" s="191" t="s">
        <v>216</v>
      </c>
      <c r="C45" s="197">
        <v>0</v>
      </c>
      <c r="D45" s="108">
        <v>2518.9899999999998</v>
      </c>
      <c r="E45" s="166" t="s">
        <v>283</v>
      </c>
      <c r="F45" s="197">
        <v>0</v>
      </c>
      <c r="G45" s="108">
        <v>0</v>
      </c>
      <c r="H45" s="166">
        <v>0</v>
      </c>
      <c r="I45" s="197">
        <v>0</v>
      </c>
      <c r="J45" s="108">
        <v>0</v>
      </c>
      <c r="K45" s="166">
        <v>0</v>
      </c>
      <c r="L45" s="197">
        <v>0</v>
      </c>
      <c r="M45" s="108">
        <v>2518.9899999999998</v>
      </c>
      <c r="N45" s="166" t="s">
        <v>283</v>
      </c>
    </row>
    <row r="46" spans="2:22" ht="15" customHeight="1">
      <c r="B46" s="191" t="s">
        <v>215</v>
      </c>
      <c r="C46" s="197">
        <v>0</v>
      </c>
      <c r="D46" s="108">
        <v>0</v>
      </c>
      <c r="E46" s="166">
        <v>0</v>
      </c>
      <c r="F46" s="197">
        <v>0</v>
      </c>
      <c r="G46" s="108">
        <v>58.39</v>
      </c>
      <c r="H46" s="166" t="s">
        <v>283</v>
      </c>
      <c r="I46" s="197">
        <v>0</v>
      </c>
      <c r="J46" s="108">
        <v>0</v>
      </c>
      <c r="K46" s="166">
        <v>0</v>
      </c>
      <c r="L46" s="197">
        <v>0</v>
      </c>
      <c r="M46" s="108">
        <v>58.39</v>
      </c>
      <c r="N46" s="166" t="s">
        <v>283</v>
      </c>
    </row>
    <row r="47" spans="2:22" ht="15" customHeight="1">
      <c r="B47" s="71" t="s">
        <v>218</v>
      </c>
      <c r="C47" s="197">
        <v>0</v>
      </c>
      <c r="D47" s="108">
        <v>0</v>
      </c>
      <c r="E47" s="166">
        <v>0</v>
      </c>
      <c r="F47" s="197">
        <v>0</v>
      </c>
      <c r="G47" s="108">
        <v>0.01</v>
      </c>
      <c r="H47" s="166" t="s">
        <v>283</v>
      </c>
      <c r="I47" s="197">
        <v>0</v>
      </c>
      <c r="J47" s="108">
        <v>0</v>
      </c>
      <c r="K47" s="166">
        <v>0</v>
      </c>
      <c r="L47" s="197">
        <v>0</v>
      </c>
      <c r="M47" s="108">
        <v>0.01</v>
      </c>
      <c r="N47" s="166" t="s">
        <v>283</v>
      </c>
    </row>
    <row r="48" spans="2:22" ht="3" customHeight="1" thickBot="1">
      <c r="B48" s="71"/>
      <c r="C48" s="197"/>
      <c r="D48" s="108"/>
      <c r="E48" s="166"/>
      <c r="F48" s="197"/>
      <c r="G48" s="108"/>
      <c r="H48" s="166"/>
      <c r="I48" s="197"/>
      <c r="J48" s="108">
        <v>0</v>
      </c>
      <c r="K48" s="166"/>
      <c r="L48" s="197"/>
      <c r="M48" s="108"/>
      <c r="N48" s="166"/>
      <c r="R48" s="84"/>
      <c r="S48" s="84"/>
    </row>
    <row r="49" spans="2:22" s="10" customFormat="1" ht="20.25" customHeight="1" thickTop="1" thickBot="1">
      <c r="B49" s="6" t="s">
        <v>5</v>
      </c>
      <c r="C49" s="55">
        <v>3010782.82</v>
      </c>
      <c r="D49" s="56">
        <v>3174777.93</v>
      </c>
      <c r="E49" s="225">
        <v>5.4469259260619914E-2</v>
      </c>
      <c r="F49" s="55">
        <v>2710352.84</v>
      </c>
      <c r="G49" s="56">
        <v>3253122.9799999995</v>
      </c>
      <c r="H49" s="225">
        <v>0.20025811104357899</v>
      </c>
      <c r="I49" s="55">
        <v>0.6</v>
      </c>
      <c r="J49" s="56">
        <v>0.44</v>
      </c>
      <c r="K49" s="225">
        <v>-0.26666666666666666</v>
      </c>
      <c r="L49" s="55">
        <v>5721135.6599999992</v>
      </c>
      <c r="M49" s="56">
        <v>6427900.9100000001</v>
      </c>
      <c r="N49" s="225">
        <v>0.12353583134576485</v>
      </c>
      <c r="Q49" s="49"/>
      <c r="R49" s="49"/>
      <c r="S49" s="49"/>
      <c r="T49" s="49"/>
      <c r="U49" s="49"/>
      <c r="V49" s="49"/>
    </row>
    <row r="50" spans="2:22" ht="13.5" thickTop="1">
      <c r="B50" s="48" t="s">
        <v>244</v>
      </c>
    </row>
  </sheetData>
  <sortState xmlns:xlrd2="http://schemas.microsoft.com/office/spreadsheetml/2017/richdata2" ref="B9:N47">
    <sortCondition descending="1" ref="M9:M47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8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3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</row>
    <row r="2" spans="2:19" ht="13.5" customHeight="1">
      <c r="B2" s="367"/>
      <c r="C2" s="367"/>
      <c r="D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5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367" t="s">
        <v>27</v>
      </c>
      <c r="C1" s="367"/>
    </row>
    <row r="2" spans="2:25" ht="13.5" customHeight="1">
      <c r="B2" s="367"/>
      <c r="C2" s="367"/>
    </row>
    <row r="3" spans="2:25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5" ht="20.25">
      <c r="B4" s="369" t="s">
        <v>64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5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5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5" ht="3.75" customHeight="1" thickBot="1"/>
    <row r="8" spans="2:25" s="2" customFormat="1" ht="15.75" customHeight="1" thickTop="1">
      <c r="B8" s="410" t="s">
        <v>197</v>
      </c>
      <c r="C8" s="412" t="s">
        <v>22</v>
      </c>
      <c r="D8" s="372"/>
      <c r="E8" s="377"/>
      <c r="F8" s="372" t="s">
        <v>23</v>
      </c>
      <c r="G8" s="372"/>
      <c r="H8" s="372"/>
      <c r="I8" s="412" t="s">
        <v>189</v>
      </c>
      <c r="J8" s="372"/>
      <c r="K8" s="377"/>
      <c r="L8" s="372" t="s">
        <v>21</v>
      </c>
      <c r="M8" s="372"/>
      <c r="N8" s="377"/>
    </row>
    <row r="9" spans="2:25" s="5" customFormat="1" ht="15.75" customHeight="1" thickBot="1">
      <c r="B9" s="411"/>
      <c r="C9" s="288">
        <v>45626</v>
      </c>
      <c r="D9" s="289">
        <v>45991</v>
      </c>
      <c r="E9" s="290" t="s">
        <v>190</v>
      </c>
      <c r="F9" s="288">
        <v>45626</v>
      </c>
      <c r="G9" s="289">
        <v>45991</v>
      </c>
      <c r="H9" s="290" t="s">
        <v>190</v>
      </c>
      <c r="I9" s="288">
        <v>45626</v>
      </c>
      <c r="J9" s="289">
        <v>45991</v>
      </c>
      <c r="K9" s="290" t="s">
        <v>190</v>
      </c>
      <c r="L9" s="288">
        <v>45626</v>
      </c>
      <c r="M9" s="289">
        <v>45991</v>
      </c>
      <c r="N9" s="291" t="s">
        <v>190</v>
      </c>
      <c r="R9" s="13"/>
      <c r="S9" s="13"/>
      <c r="T9" s="49"/>
      <c r="U9" s="85"/>
      <c r="V9" s="85"/>
      <c r="W9" s="49"/>
      <c r="X9" s="49"/>
      <c r="Y9" s="49"/>
    </row>
    <row r="10" spans="2:25" ht="15" customHeight="1" thickTop="1">
      <c r="B10" s="71" t="s">
        <v>31</v>
      </c>
      <c r="C10" s="197">
        <v>760065.95</v>
      </c>
      <c r="D10" s="108">
        <v>740753.28</v>
      </c>
      <c r="E10" s="166">
        <v>-2.5409202977715192E-2</v>
      </c>
      <c r="F10" s="197">
        <v>1703920.39</v>
      </c>
      <c r="G10" s="108">
        <v>1835688.45</v>
      </c>
      <c r="H10" s="166">
        <v>7.7332286633414876E-2</v>
      </c>
      <c r="I10" s="197">
        <v>0</v>
      </c>
      <c r="J10" s="108">
        <v>0</v>
      </c>
      <c r="K10" s="166">
        <v>0</v>
      </c>
      <c r="L10" s="197">
        <v>2463986.34</v>
      </c>
      <c r="M10" s="108">
        <v>2576441.73</v>
      </c>
      <c r="N10" s="166">
        <v>4.5639615843000227E-2</v>
      </c>
      <c r="X10" s="84"/>
      <c r="Y10" s="84"/>
    </row>
    <row r="11" spans="2:25" ht="15" customHeight="1">
      <c r="B11" s="71" t="s">
        <v>34</v>
      </c>
      <c r="C11" s="197">
        <v>232448.51</v>
      </c>
      <c r="D11" s="108">
        <v>234681.92</v>
      </c>
      <c r="E11" s="166">
        <v>9.6081923691401731E-3</v>
      </c>
      <c r="F11" s="197">
        <v>588040.12</v>
      </c>
      <c r="G11" s="108">
        <v>612600.81999999995</v>
      </c>
      <c r="H11" s="166">
        <v>4.1767048139504416E-2</v>
      </c>
      <c r="I11" s="197">
        <v>3446.2400000000002</v>
      </c>
      <c r="J11" s="108">
        <v>2537.6</v>
      </c>
      <c r="K11" s="166">
        <v>-0.26366126561121694</v>
      </c>
      <c r="L11" s="197">
        <v>820488.63</v>
      </c>
      <c r="M11" s="108">
        <v>847282.74</v>
      </c>
      <c r="N11" s="166">
        <v>3.265628434119798E-2</v>
      </c>
      <c r="X11" s="84"/>
      <c r="Y11" s="84"/>
    </row>
    <row r="12" spans="2:25" ht="15" customHeight="1">
      <c r="B12" s="191" t="s">
        <v>146</v>
      </c>
      <c r="C12" s="197">
        <v>434501.64</v>
      </c>
      <c r="D12" s="108">
        <v>553732.43000000005</v>
      </c>
      <c r="E12" s="166">
        <v>0.27440814722816703</v>
      </c>
      <c r="F12" s="197">
        <v>0</v>
      </c>
      <c r="G12" s="108">
        <v>0</v>
      </c>
      <c r="H12" s="166">
        <v>0</v>
      </c>
      <c r="I12" s="197">
        <v>0</v>
      </c>
      <c r="J12" s="108">
        <v>0</v>
      </c>
      <c r="K12" s="166">
        <v>0</v>
      </c>
      <c r="L12" s="197">
        <v>434501.64</v>
      </c>
      <c r="M12" s="108">
        <v>553732.43000000005</v>
      </c>
      <c r="N12" s="166">
        <v>0.27440814722816703</v>
      </c>
      <c r="X12" s="84"/>
      <c r="Y12" s="84"/>
    </row>
    <row r="13" spans="2:25" ht="15" customHeight="1">
      <c r="B13" s="71" t="s">
        <v>164</v>
      </c>
      <c r="C13" s="197">
        <v>227911.62</v>
      </c>
      <c r="D13" s="108">
        <v>261936.21</v>
      </c>
      <c r="E13" s="166">
        <v>0.14928852684211535</v>
      </c>
      <c r="F13" s="197">
        <v>182367.81</v>
      </c>
      <c r="G13" s="108">
        <v>231660.81</v>
      </c>
      <c r="H13" s="166">
        <v>0.27029441215530309</v>
      </c>
      <c r="I13" s="197">
        <v>0</v>
      </c>
      <c r="J13" s="108">
        <v>0</v>
      </c>
      <c r="K13" s="166">
        <v>0</v>
      </c>
      <c r="L13" s="197">
        <v>410279.43</v>
      </c>
      <c r="M13" s="108">
        <v>493597.02</v>
      </c>
      <c r="N13" s="166">
        <v>0.20307523094686961</v>
      </c>
      <c r="X13" s="84"/>
      <c r="Y13" s="84"/>
    </row>
    <row r="14" spans="2:25" ht="15" customHeight="1">
      <c r="B14" s="71" t="s">
        <v>33</v>
      </c>
      <c r="C14" s="197">
        <v>276102.98</v>
      </c>
      <c r="D14" s="108">
        <v>325607.93</v>
      </c>
      <c r="E14" s="166">
        <v>0.17929886160591246</v>
      </c>
      <c r="F14" s="197">
        <v>117010.8</v>
      </c>
      <c r="G14" s="108">
        <v>127989.09</v>
      </c>
      <c r="H14" s="166">
        <v>9.3822877888194878E-2</v>
      </c>
      <c r="I14" s="197">
        <v>0</v>
      </c>
      <c r="J14" s="108">
        <v>0</v>
      </c>
      <c r="K14" s="166">
        <v>0</v>
      </c>
      <c r="L14" s="197">
        <v>393113.77999999997</v>
      </c>
      <c r="M14" s="108">
        <v>453597.02</v>
      </c>
      <c r="N14" s="166">
        <v>0.15385682994882563</v>
      </c>
      <c r="X14" s="84"/>
      <c r="Y14" s="84"/>
    </row>
    <row r="15" spans="2:25" ht="15" customHeight="1">
      <c r="B15" s="71" t="s">
        <v>205</v>
      </c>
      <c r="C15" s="197">
        <v>251820.64</v>
      </c>
      <c r="D15" s="108">
        <v>367271.72</v>
      </c>
      <c r="E15" s="166">
        <v>0.45846551736188085</v>
      </c>
      <c r="F15" s="197">
        <v>0</v>
      </c>
      <c r="G15" s="108">
        <v>0</v>
      </c>
      <c r="H15" s="166">
        <v>0</v>
      </c>
      <c r="I15" s="197">
        <v>0</v>
      </c>
      <c r="J15" s="108">
        <v>0</v>
      </c>
      <c r="K15" s="166">
        <v>0</v>
      </c>
      <c r="L15" s="197">
        <v>251820.64</v>
      </c>
      <c r="M15" s="108">
        <v>367271.72</v>
      </c>
      <c r="N15" s="166">
        <v>0.45846551736188085</v>
      </c>
      <c r="X15" s="84"/>
      <c r="Y15" s="84"/>
    </row>
    <row r="16" spans="2:25" ht="15" customHeight="1">
      <c r="B16" s="71" t="s">
        <v>133</v>
      </c>
      <c r="C16" s="197">
        <v>287284.08</v>
      </c>
      <c r="D16" s="108">
        <v>319223.51</v>
      </c>
      <c r="E16" s="166">
        <v>0.11117716651754594</v>
      </c>
      <c r="F16" s="197">
        <v>39263.94</v>
      </c>
      <c r="G16" s="108">
        <v>44907.28</v>
      </c>
      <c r="H16" s="166">
        <v>0.14372831661825064</v>
      </c>
      <c r="I16" s="197">
        <v>0</v>
      </c>
      <c r="J16" s="108">
        <v>0</v>
      </c>
      <c r="K16" s="166">
        <v>0</v>
      </c>
      <c r="L16" s="197">
        <v>326548.02</v>
      </c>
      <c r="M16" s="108">
        <v>364130.79000000004</v>
      </c>
      <c r="N16" s="166">
        <v>0.1150910974747298</v>
      </c>
      <c r="X16" s="84"/>
      <c r="Y16" s="84"/>
    </row>
    <row r="17" spans="2:32" ht="15" customHeight="1">
      <c r="B17" s="71" t="s">
        <v>159</v>
      </c>
      <c r="C17" s="197">
        <v>0</v>
      </c>
      <c r="D17" s="108">
        <v>0</v>
      </c>
      <c r="E17" s="166">
        <v>0</v>
      </c>
      <c r="F17" s="197">
        <v>388400.55</v>
      </c>
      <c r="G17" s="108">
        <v>363463.85</v>
      </c>
      <c r="H17" s="166">
        <v>-6.4203565108236882E-2</v>
      </c>
      <c r="I17" s="197">
        <v>0</v>
      </c>
      <c r="J17" s="108">
        <v>0</v>
      </c>
      <c r="K17" s="166">
        <v>0</v>
      </c>
      <c r="L17" s="197">
        <v>388400.55</v>
      </c>
      <c r="M17" s="108">
        <v>363463.85</v>
      </c>
      <c r="N17" s="166">
        <v>-6.4203565108236882E-2</v>
      </c>
      <c r="S17" s="111"/>
      <c r="T17" s="111"/>
      <c r="X17" s="84"/>
      <c r="Y17" s="84"/>
    </row>
    <row r="18" spans="2:32" ht="15" customHeight="1">
      <c r="B18" s="71" t="s">
        <v>145</v>
      </c>
      <c r="C18" s="197">
        <v>0</v>
      </c>
      <c r="D18" s="108">
        <v>0</v>
      </c>
      <c r="E18" s="166">
        <v>0</v>
      </c>
      <c r="F18" s="197">
        <v>315068.92</v>
      </c>
      <c r="G18" s="108">
        <v>358265.93</v>
      </c>
      <c r="H18" s="166">
        <v>0.13710336773300272</v>
      </c>
      <c r="I18" s="197">
        <v>0</v>
      </c>
      <c r="J18" s="108">
        <v>0</v>
      </c>
      <c r="K18" s="166">
        <v>0</v>
      </c>
      <c r="L18" s="197">
        <v>315068.92</v>
      </c>
      <c r="M18" s="108">
        <v>358265.93</v>
      </c>
      <c r="N18" s="166">
        <v>0.13710336773300272</v>
      </c>
      <c r="U18" s="111"/>
    </row>
    <row r="19" spans="2:32" ht="15" customHeight="1">
      <c r="B19" s="71" t="s">
        <v>160</v>
      </c>
      <c r="C19" s="197">
        <v>210671.43</v>
      </c>
      <c r="D19" s="108">
        <v>207368.66</v>
      </c>
      <c r="E19" s="166">
        <v>-1.5677351219384562E-2</v>
      </c>
      <c r="F19" s="197">
        <v>124266.36</v>
      </c>
      <c r="G19" s="108">
        <v>149544.93</v>
      </c>
      <c r="H19" s="166">
        <v>0.20342247089236373</v>
      </c>
      <c r="I19" s="197">
        <v>0</v>
      </c>
      <c r="J19" s="108">
        <v>0</v>
      </c>
      <c r="K19" s="166">
        <v>0</v>
      </c>
      <c r="L19" s="197">
        <v>334937.78999999998</v>
      </c>
      <c r="M19" s="108">
        <v>356913.58999999997</v>
      </c>
      <c r="N19" s="166">
        <v>6.5611587154736972E-2</v>
      </c>
    </row>
    <row r="20" spans="2:32" ht="15" customHeight="1">
      <c r="B20" s="71" t="s">
        <v>132</v>
      </c>
      <c r="C20" s="197">
        <v>305407.62</v>
      </c>
      <c r="D20" s="108">
        <v>354602.5</v>
      </c>
      <c r="E20" s="166">
        <v>0.16107941249141067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305407.62</v>
      </c>
      <c r="M20" s="108">
        <v>354602.5</v>
      </c>
      <c r="N20" s="166">
        <v>0.16107941249141067</v>
      </c>
      <c r="P20" s="82"/>
      <c r="Q20" s="82"/>
      <c r="R20" s="117"/>
      <c r="S20" s="100"/>
      <c r="T20" s="102"/>
      <c r="U20" s="103"/>
      <c r="V20" s="101"/>
      <c r="W20" s="103"/>
      <c r="X20" s="102"/>
      <c r="Y20" s="84"/>
      <c r="Z20" s="170"/>
      <c r="AA20" s="84"/>
      <c r="AB20" s="84"/>
      <c r="AC20" s="84"/>
      <c r="AD20" s="84"/>
      <c r="AF20" s="84"/>
    </row>
    <row r="21" spans="2:32" ht="15" customHeight="1">
      <c r="B21" s="191" t="s">
        <v>204</v>
      </c>
      <c r="C21" s="197">
        <v>233750.64</v>
      </c>
      <c r="D21" s="108">
        <v>329541.51</v>
      </c>
      <c r="E21" s="166">
        <v>0.40979939135139903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233750.64</v>
      </c>
      <c r="M21" s="108">
        <v>329541.51</v>
      </c>
      <c r="N21" s="166">
        <v>0.40979939135139903</v>
      </c>
      <c r="S21" s="108"/>
      <c r="T21" s="108"/>
      <c r="V21" s="101"/>
      <c r="X21" s="90"/>
    </row>
    <row r="22" spans="2:32" ht="15" customHeight="1">
      <c r="B22" s="71" t="s">
        <v>207</v>
      </c>
      <c r="C22" s="197">
        <v>487620.96</v>
      </c>
      <c r="D22" s="108">
        <v>276634.21000000002</v>
      </c>
      <c r="E22" s="166">
        <v>-0.43268597395813335</v>
      </c>
      <c r="F22" s="197">
        <v>0</v>
      </c>
      <c r="G22" s="108">
        <v>0</v>
      </c>
      <c r="H22" s="166">
        <v>0</v>
      </c>
      <c r="I22" s="197">
        <v>0</v>
      </c>
      <c r="J22" s="108">
        <v>0</v>
      </c>
      <c r="K22" s="166">
        <v>0</v>
      </c>
      <c r="L22" s="197">
        <v>487620.96</v>
      </c>
      <c r="M22" s="108">
        <v>276634.21000000002</v>
      </c>
      <c r="N22" s="166">
        <v>-0.43268597395813335</v>
      </c>
    </row>
    <row r="23" spans="2:32" ht="15" customHeight="1">
      <c r="B23" s="71" t="s">
        <v>30</v>
      </c>
      <c r="C23" s="197">
        <v>229104.17</v>
      </c>
      <c r="D23" s="108">
        <v>275895.21000000002</v>
      </c>
      <c r="E23" s="166">
        <v>0.20423478106051063</v>
      </c>
      <c r="F23" s="197">
        <v>0</v>
      </c>
      <c r="G23" s="108">
        <v>0</v>
      </c>
      <c r="H23" s="166">
        <v>0</v>
      </c>
      <c r="I23" s="197">
        <v>0</v>
      </c>
      <c r="J23" s="108">
        <v>0</v>
      </c>
      <c r="K23" s="166">
        <v>0</v>
      </c>
      <c r="L23" s="197">
        <v>229104.17</v>
      </c>
      <c r="M23" s="108">
        <v>275895.21000000002</v>
      </c>
      <c r="N23" s="166">
        <v>0.20423478106051063</v>
      </c>
    </row>
    <row r="24" spans="2:32" ht="15" customHeight="1">
      <c r="B24" s="71" t="s">
        <v>4</v>
      </c>
      <c r="C24" s="197">
        <v>200855.36</v>
      </c>
      <c r="D24" s="108">
        <v>241803.45</v>
      </c>
      <c r="E24" s="166">
        <v>0.20386854500671542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200855.36</v>
      </c>
      <c r="M24" s="108">
        <v>241803.45</v>
      </c>
      <c r="N24" s="166">
        <v>0.20386854500671542</v>
      </c>
    </row>
    <row r="25" spans="2:32" ht="15" customHeight="1">
      <c r="B25" s="71" t="s">
        <v>0</v>
      </c>
      <c r="C25" s="197">
        <v>220304.21</v>
      </c>
      <c r="D25" s="108">
        <v>237739.86</v>
      </c>
      <c r="E25" s="166">
        <v>7.9143517048539364E-2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220304.21</v>
      </c>
      <c r="M25" s="108">
        <v>237739.86</v>
      </c>
      <c r="N25" s="166">
        <v>7.9143517048539364E-2</v>
      </c>
    </row>
    <row r="26" spans="2:32" ht="15" customHeight="1">
      <c r="B26" s="71" t="s">
        <v>131</v>
      </c>
      <c r="C26" s="197">
        <v>70795.09</v>
      </c>
      <c r="D26" s="108">
        <v>68856.12</v>
      </c>
      <c r="E26" s="166">
        <v>-2.738848131982036E-2</v>
      </c>
      <c r="F26" s="197">
        <v>76922.509999999995</v>
      </c>
      <c r="G26" s="108">
        <v>96450.61</v>
      </c>
      <c r="H26" s="166">
        <v>0.25386717100105038</v>
      </c>
      <c r="I26" s="197">
        <v>0</v>
      </c>
      <c r="J26" s="108">
        <v>0</v>
      </c>
      <c r="K26" s="166">
        <v>0</v>
      </c>
      <c r="L26" s="197">
        <v>147717.59999999998</v>
      </c>
      <c r="M26" s="108">
        <v>165306.72999999998</v>
      </c>
      <c r="N26" s="166">
        <v>0.11907267651248062</v>
      </c>
      <c r="P26" s="82"/>
      <c r="Q26" s="82"/>
      <c r="R26" s="117"/>
      <c r="S26" s="100"/>
      <c r="T26" s="102"/>
      <c r="U26" s="103"/>
      <c r="V26" s="101"/>
      <c r="W26" s="103"/>
      <c r="X26" s="102"/>
      <c r="Y26" s="170"/>
      <c r="Z26" s="170"/>
      <c r="AA26" s="84"/>
      <c r="AB26" s="84"/>
      <c r="AC26" s="84"/>
      <c r="AD26" s="84"/>
      <c r="AF26" s="84"/>
    </row>
    <row r="27" spans="2:32" ht="15" customHeight="1">
      <c r="B27" s="71" t="s">
        <v>32</v>
      </c>
      <c r="C27" s="197">
        <v>49928.97</v>
      </c>
      <c r="D27" s="108">
        <v>49865.68</v>
      </c>
      <c r="E27" s="166">
        <v>-1.2676007536306252E-3</v>
      </c>
      <c r="F27" s="197">
        <v>94373.57</v>
      </c>
      <c r="G27" s="108">
        <v>102875.82</v>
      </c>
      <c r="H27" s="166">
        <v>9.0091431319171245E-2</v>
      </c>
      <c r="I27" s="197">
        <v>0</v>
      </c>
      <c r="J27" s="108">
        <v>0</v>
      </c>
      <c r="K27" s="166">
        <v>0</v>
      </c>
      <c r="L27" s="197">
        <v>144302.54</v>
      </c>
      <c r="M27" s="108">
        <v>152741.5</v>
      </c>
      <c r="N27" s="166">
        <v>5.8481021886378382E-2</v>
      </c>
      <c r="P27" s="82"/>
      <c r="Q27" s="82"/>
      <c r="R27" s="117"/>
      <c r="S27" s="100"/>
      <c r="T27" s="102"/>
      <c r="U27" s="103"/>
      <c r="V27" s="101"/>
      <c r="W27" s="103"/>
      <c r="X27" s="102"/>
      <c r="Y27" s="170"/>
      <c r="Z27" s="170"/>
      <c r="AA27" s="84"/>
      <c r="AB27" s="84"/>
      <c r="AC27" s="84"/>
      <c r="AD27" s="84"/>
      <c r="AF27" s="84"/>
    </row>
    <row r="28" spans="2:32" ht="15" customHeight="1">
      <c r="B28" s="191" t="s">
        <v>210</v>
      </c>
      <c r="C28" s="197">
        <v>0</v>
      </c>
      <c r="D28" s="108">
        <v>0</v>
      </c>
      <c r="E28" s="166">
        <v>0</v>
      </c>
      <c r="F28" s="197">
        <v>135482.65</v>
      </c>
      <c r="G28" s="108">
        <v>142454.01999999999</v>
      </c>
      <c r="H28" s="166">
        <v>5.1455813714892613E-2</v>
      </c>
      <c r="I28" s="197">
        <v>0</v>
      </c>
      <c r="J28" s="108">
        <v>0</v>
      </c>
      <c r="K28" s="166">
        <v>0</v>
      </c>
      <c r="L28" s="197">
        <v>135482.65</v>
      </c>
      <c r="M28" s="108">
        <v>142454.01999999999</v>
      </c>
      <c r="N28" s="166">
        <v>5.1455813714892613E-2</v>
      </c>
    </row>
    <row r="29" spans="2:32" ht="15" customHeight="1">
      <c r="B29" s="71" t="s">
        <v>147</v>
      </c>
      <c r="C29" s="197">
        <v>0</v>
      </c>
      <c r="D29" s="108">
        <v>0</v>
      </c>
      <c r="E29" s="166">
        <v>0</v>
      </c>
      <c r="F29" s="197">
        <v>99015.24</v>
      </c>
      <c r="G29" s="108">
        <v>116403.52</v>
      </c>
      <c r="H29" s="166">
        <v>0.17561215828997634</v>
      </c>
      <c r="I29" s="197">
        <v>0</v>
      </c>
      <c r="J29" s="108">
        <v>0</v>
      </c>
      <c r="K29" s="166">
        <v>0</v>
      </c>
      <c r="L29" s="197">
        <v>99015.24</v>
      </c>
      <c r="M29" s="108">
        <v>116403.52</v>
      </c>
      <c r="N29" s="166">
        <v>0.17561215828997634</v>
      </c>
    </row>
    <row r="30" spans="2:32" ht="15" customHeight="1">
      <c r="B30" s="191" t="s">
        <v>213</v>
      </c>
      <c r="C30" s="197">
        <v>9552.5400000000009</v>
      </c>
      <c r="D30" s="108">
        <v>15390.77</v>
      </c>
      <c r="E30" s="166">
        <v>0.61117043215731093</v>
      </c>
      <c r="F30" s="197">
        <v>98494.37</v>
      </c>
      <c r="G30" s="108">
        <v>97016.76</v>
      </c>
      <c r="H30" s="166">
        <v>-1.5001974224516596E-2</v>
      </c>
      <c r="I30" s="197">
        <v>2186.21</v>
      </c>
      <c r="J30" s="108">
        <v>2221.8199999999997</v>
      </c>
      <c r="K30" s="166">
        <v>1.6288462681992889E-2</v>
      </c>
      <c r="L30" s="197">
        <v>108046.91</v>
      </c>
      <c r="M30" s="108">
        <v>112407.53</v>
      </c>
      <c r="N30" s="166">
        <v>4.0358581286591123E-2</v>
      </c>
    </row>
    <row r="31" spans="2:32" ht="15" customHeight="1">
      <c r="B31" s="191" t="s">
        <v>148</v>
      </c>
      <c r="C31" s="197">
        <v>19492.16</v>
      </c>
      <c r="D31" s="108">
        <v>20416.05</v>
      </c>
      <c r="E31" s="166">
        <v>4.7398030798023384E-2</v>
      </c>
      <c r="F31" s="197">
        <v>43393.3</v>
      </c>
      <c r="G31" s="108">
        <v>49179.54</v>
      </c>
      <c r="H31" s="166">
        <v>0.13334408768173883</v>
      </c>
      <c r="I31" s="197">
        <v>0</v>
      </c>
      <c r="J31" s="108">
        <v>0</v>
      </c>
      <c r="K31" s="166">
        <v>0</v>
      </c>
      <c r="L31" s="197">
        <v>62885.460000000006</v>
      </c>
      <c r="M31" s="108">
        <v>69595.59</v>
      </c>
      <c r="N31" s="166">
        <v>0.10670399803070518</v>
      </c>
    </row>
    <row r="32" spans="2:32" ht="15" customHeight="1">
      <c r="B32" s="71" t="s">
        <v>209</v>
      </c>
      <c r="C32" s="197">
        <v>0</v>
      </c>
      <c r="D32" s="108">
        <v>0</v>
      </c>
      <c r="E32" s="166">
        <v>0</v>
      </c>
      <c r="F32" s="197">
        <v>55802.74</v>
      </c>
      <c r="G32" s="108">
        <v>64162.400000000001</v>
      </c>
      <c r="H32" s="166">
        <v>0.14980733920950842</v>
      </c>
      <c r="I32" s="197">
        <v>0</v>
      </c>
      <c r="J32" s="108">
        <v>0</v>
      </c>
      <c r="K32" s="166">
        <v>0</v>
      </c>
      <c r="L32" s="197">
        <v>55802.74</v>
      </c>
      <c r="M32" s="108">
        <v>64162.400000000001</v>
      </c>
      <c r="N32" s="166">
        <v>0.14980733920950842</v>
      </c>
    </row>
    <row r="33" spans="2:22" ht="15" customHeight="1">
      <c r="B33" s="71" t="s">
        <v>2</v>
      </c>
      <c r="C33" s="197">
        <v>0</v>
      </c>
      <c r="D33" s="108">
        <v>0</v>
      </c>
      <c r="E33" s="166">
        <v>0</v>
      </c>
      <c r="F33" s="197">
        <v>43808.23</v>
      </c>
      <c r="G33" s="108">
        <v>51830.04</v>
      </c>
      <c r="H33" s="166">
        <v>0.18311194038197839</v>
      </c>
      <c r="I33" s="197">
        <v>0</v>
      </c>
      <c r="J33" s="108">
        <v>0</v>
      </c>
      <c r="K33" s="166">
        <v>0</v>
      </c>
      <c r="L33" s="197">
        <v>43808.23</v>
      </c>
      <c r="M33" s="108">
        <v>51830.04</v>
      </c>
      <c r="N33" s="166">
        <v>0.18311194038197839</v>
      </c>
    </row>
    <row r="34" spans="2:22" ht="15" customHeight="1">
      <c r="B34" s="71" t="s">
        <v>1</v>
      </c>
      <c r="C34" s="197">
        <v>50319.89</v>
      </c>
      <c r="D34" s="108">
        <v>50352.94</v>
      </c>
      <c r="E34" s="166">
        <v>6.5679793815135346E-4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50319.89</v>
      </c>
      <c r="M34" s="108">
        <v>50352.94</v>
      </c>
      <c r="N34" s="166">
        <v>6.5679793815135346E-4</v>
      </c>
    </row>
    <row r="35" spans="2:22" ht="15" customHeight="1">
      <c r="B35" s="191" t="s">
        <v>212</v>
      </c>
      <c r="C35" s="197">
        <v>0</v>
      </c>
      <c r="D35" s="108">
        <v>0</v>
      </c>
      <c r="E35" s="166">
        <v>0</v>
      </c>
      <c r="F35" s="197">
        <v>38211.81</v>
      </c>
      <c r="G35" s="108">
        <v>40703.46</v>
      </c>
      <c r="H35" s="166">
        <v>6.5206280466693453E-2</v>
      </c>
      <c r="I35" s="197">
        <v>0</v>
      </c>
      <c r="J35" s="108">
        <v>0</v>
      </c>
      <c r="K35" s="166">
        <v>0</v>
      </c>
      <c r="L35" s="197">
        <v>38211.81</v>
      </c>
      <c r="M35" s="108">
        <v>40703.46</v>
      </c>
      <c r="N35" s="166">
        <v>6.5206280466693453E-2</v>
      </c>
    </row>
    <row r="36" spans="2:22" ht="15" customHeight="1">
      <c r="B36" s="71" t="s">
        <v>165</v>
      </c>
      <c r="C36" s="197">
        <v>30811.64</v>
      </c>
      <c r="D36" s="108">
        <v>30665.02</v>
      </c>
      <c r="E36" s="166">
        <v>-4.7585912337025551E-3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30811.64</v>
      </c>
      <c r="M36" s="108">
        <v>30665.02</v>
      </c>
      <c r="N36" s="166">
        <v>-4.7585912337025551E-3</v>
      </c>
    </row>
    <row r="37" spans="2:22" ht="15" customHeight="1">
      <c r="B37" s="71" t="s">
        <v>211</v>
      </c>
      <c r="C37" s="197">
        <v>0</v>
      </c>
      <c r="D37" s="108">
        <v>0</v>
      </c>
      <c r="E37" s="166">
        <v>0</v>
      </c>
      <c r="F37" s="197">
        <v>21221.05</v>
      </c>
      <c r="G37" s="108">
        <v>30449.46</v>
      </c>
      <c r="H37" s="166">
        <v>0.43487056484009984</v>
      </c>
      <c r="I37" s="197">
        <v>0</v>
      </c>
      <c r="J37" s="108">
        <v>0</v>
      </c>
      <c r="K37" s="166"/>
      <c r="L37" s="197">
        <v>21221.05</v>
      </c>
      <c r="M37" s="108">
        <v>30449.46</v>
      </c>
      <c r="N37" s="166">
        <v>0.43487056484009984</v>
      </c>
    </row>
    <row r="38" spans="2:22" ht="15" customHeight="1">
      <c r="B38" s="71" t="s">
        <v>206</v>
      </c>
      <c r="C38" s="197">
        <v>0</v>
      </c>
      <c r="D38" s="108">
        <v>0</v>
      </c>
      <c r="E38" s="166">
        <v>0</v>
      </c>
      <c r="F38" s="197">
        <v>20564.28</v>
      </c>
      <c r="G38" s="108">
        <v>26036.91</v>
      </c>
      <c r="H38" s="166">
        <v>0.26612310277821549</v>
      </c>
      <c r="I38" s="197">
        <v>0</v>
      </c>
      <c r="J38" s="108">
        <v>0</v>
      </c>
      <c r="K38" s="166">
        <v>0</v>
      </c>
      <c r="L38" s="197">
        <v>20564.28</v>
      </c>
      <c r="M38" s="108">
        <v>26036.91</v>
      </c>
      <c r="N38" s="166">
        <v>0.26612310277821549</v>
      </c>
    </row>
    <row r="39" spans="2:22" ht="15" customHeight="1">
      <c r="B39" s="191" t="s">
        <v>163</v>
      </c>
      <c r="C39" s="197">
        <v>23914.31</v>
      </c>
      <c r="D39" s="108">
        <v>25244.91</v>
      </c>
      <c r="E39" s="166">
        <v>5.5640325813289135E-2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23914.31</v>
      </c>
      <c r="M39" s="108">
        <v>25244.91</v>
      </c>
      <c r="N39" s="166">
        <v>5.5640325813289135E-2</v>
      </c>
    </row>
    <row r="40" spans="2:22" ht="15" customHeight="1">
      <c r="B40" s="191" t="s">
        <v>173</v>
      </c>
      <c r="C40" s="197">
        <v>20403.68</v>
      </c>
      <c r="D40" s="108">
        <v>22473.33</v>
      </c>
      <c r="E40" s="166">
        <v>0.10143513327007685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20403.68</v>
      </c>
      <c r="M40" s="108">
        <v>22473.33</v>
      </c>
      <c r="N40" s="166">
        <v>0.10143513327007685</v>
      </c>
      <c r="U40" s="84"/>
      <c r="V40" s="84"/>
    </row>
    <row r="41" spans="2:22" ht="15" customHeight="1">
      <c r="B41" s="191" t="s">
        <v>217</v>
      </c>
      <c r="C41" s="197">
        <v>13095.5</v>
      </c>
      <c r="D41" s="108">
        <v>19066.07</v>
      </c>
      <c r="E41" s="166">
        <v>0.45592531785727919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13095.5</v>
      </c>
      <c r="M41" s="108">
        <v>19066.07</v>
      </c>
      <c r="N41" s="166">
        <v>0.45592531785727919</v>
      </c>
      <c r="U41" s="84"/>
      <c r="V41" s="84"/>
    </row>
    <row r="42" spans="2:22" ht="15" customHeight="1">
      <c r="B42" s="71" t="s">
        <v>3</v>
      </c>
      <c r="C42" s="197">
        <v>14111.86</v>
      </c>
      <c r="D42" s="108">
        <v>15669.2</v>
      </c>
      <c r="E42" s="166">
        <v>0.1103568204333093</v>
      </c>
      <c r="F42" s="197">
        <v>0</v>
      </c>
      <c r="G42" s="108">
        <v>0</v>
      </c>
      <c r="H42" s="166">
        <v>0</v>
      </c>
      <c r="I42" s="197">
        <v>0</v>
      </c>
      <c r="J42" s="108">
        <v>0</v>
      </c>
      <c r="K42" s="166">
        <v>0</v>
      </c>
      <c r="L42" s="197">
        <v>14111.86</v>
      </c>
      <c r="M42" s="108">
        <v>15669.2</v>
      </c>
      <c r="N42" s="166">
        <v>0.1103568204333093</v>
      </c>
    </row>
    <row r="43" spans="2:22" ht="15" customHeight="1">
      <c r="B43" s="191" t="s">
        <v>216</v>
      </c>
      <c r="C43" s="197">
        <v>0</v>
      </c>
      <c r="D43" s="108">
        <v>15160.14</v>
      </c>
      <c r="E43" s="166" t="s">
        <v>283</v>
      </c>
      <c r="F43" s="197">
        <v>0</v>
      </c>
      <c r="G43" s="108">
        <v>0</v>
      </c>
      <c r="H43" s="166">
        <v>0</v>
      </c>
      <c r="I43" s="197">
        <v>0</v>
      </c>
      <c r="J43" s="108">
        <v>0</v>
      </c>
      <c r="K43" s="166">
        <v>0</v>
      </c>
      <c r="L43" s="197">
        <v>0</v>
      </c>
      <c r="M43" s="108">
        <v>15160.14</v>
      </c>
      <c r="N43" s="166" t="s">
        <v>283</v>
      </c>
    </row>
    <row r="44" spans="2:22" ht="15" customHeight="1">
      <c r="B44" s="191" t="s">
        <v>214</v>
      </c>
      <c r="C44" s="197">
        <v>5308.28</v>
      </c>
      <c r="D44" s="108">
        <v>14446.85</v>
      </c>
      <c r="E44" s="166">
        <v>1.7215689451196998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5308.28</v>
      </c>
      <c r="M44" s="108">
        <v>14446.85</v>
      </c>
      <c r="N44" s="166">
        <v>1.7215689451196998</v>
      </c>
      <c r="U44" s="111"/>
    </row>
    <row r="45" spans="2:22" ht="15" customHeight="1">
      <c r="B45" s="191" t="s">
        <v>215</v>
      </c>
      <c r="C45" s="197">
        <v>0</v>
      </c>
      <c r="D45" s="108">
        <v>0</v>
      </c>
      <c r="E45" s="166">
        <v>0</v>
      </c>
      <c r="F45" s="197">
        <v>0</v>
      </c>
      <c r="G45" s="108">
        <v>14398.53</v>
      </c>
      <c r="H45" s="166" t="s">
        <v>283</v>
      </c>
      <c r="I45" s="197">
        <v>0</v>
      </c>
      <c r="J45" s="108">
        <v>0</v>
      </c>
      <c r="K45" s="166">
        <v>0</v>
      </c>
      <c r="L45" s="197">
        <v>0</v>
      </c>
      <c r="M45" s="108">
        <v>14398.53</v>
      </c>
      <c r="N45" s="166" t="s">
        <v>283</v>
      </c>
    </row>
    <row r="46" spans="2:22" ht="15" customHeight="1">
      <c r="B46" s="191" t="s">
        <v>162</v>
      </c>
      <c r="C46" s="197">
        <v>11307.17</v>
      </c>
      <c r="D46" s="108">
        <v>12122.68</v>
      </c>
      <c r="E46" s="166">
        <v>7.21232633806691E-2</v>
      </c>
      <c r="F46" s="197">
        <v>0</v>
      </c>
      <c r="G46" s="108">
        <v>0</v>
      </c>
      <c r="H46" s="166">
        <v>0</v>
      </c>
      <c r="I46" s="197">
        <v>0</v>
      </c>
      <c r="J46" s="108">
        <v>0</v>
      </c>
      <c r="K46" s="166">
        <v>0</v>
      </c>
      <c r="L46" s="197">
        <v>11307.17</v>
      </c>
      <c r="M46" s="108">
        <v>12122.68</v>
      </c>
      <c r="N46" s="166">
        <v>7.21232633806691E-2</v>
      </c>
    </row>
    <row r="47" spans="2:22" ht="15" customHeight="1">
      <c r="B47" s="71" t="s">
        <v>29</v>
      </c>
      <c r="C47" s="197">
        <v>0</v>
      </c>
      <c r="D47" s="108">
        <v>0</v>
      </c>
      <c r="E47" s="166">
        <v>0</v>
      </c>
      <c r="F47" s="197">
        <v>9043.61</v>
      </c>
      <c r="G47" s="108">
        <v>10642.17</v>
      </c>
      <c r="H47" s="166">
        <v>0.17676127121802018</v>
      </c>
      <c r="I47" s="197">
        <v>0</v>
      </c>
      <c r="J47" s="108">
        <v>0</v>
      </c>
      <c r="K47" s="166">
        <v>0</v>
      </c>
      <c r="L47" s="197">
        <v>9043.61</v>
      </c>
      <c r="M47" s="108">
        <v>10642.17</v>
      </c>
      <c r="N47" s="166">
        <v>0.17676127121802018</v>
      </c>
    </row>
    <row r="48" spans="2:22" ht="15" customHeight="1">
      <c r="B48" s="71" t="s">
        <v>218</v>
      </c>
      <c r="C48" s="197">
        <v>0</v>
      </c>
      <c r="D48" s="108">
        <v>0</v>
      </c>
      <c r="E48" s="166">
        <v>0</v>
      </c>
      <c r="F48" s="197">
        <v>0</v>
      </c>
      <c r="G48" s="108">
        <v>1853.09</v>
      </c>
      <c r="H48" s="166" t="s">
        <v>283</v>
      </c>
      <c r="I48" s="197">
        <v>0</v>
      </c>
      <c r="J48" s="108">
        <v>0</v>
      </c>
      <c r="K48" s="166">
        <v>0</v>
      </c>
      <c r="L48" s="197">
        <v>0</v>
      </c>
      <c r="M48" s="108">
        <v>1853.09</v>
      </c>
      <c r="N48" s="166" t="s">
        <v>283</v>
      </c>
    </row>
    <row r="49" spans="2:22" ht="4.5" customHeight="1" thickBot="1">
      <c r="B49" s="71"/>
      <c r="C49" s="197"/>
      <c r="D49" s="108"/>
      <c r="E49" s="166"/>
      <c r="F49" s="197"/>
      <c r="G49" s="108"/>
      <c r="H49" s="166"/>
      <c r="I49" s="197"/>
      <c r="J49" s="108"/>
      <c r="K49" s="166"/>
      <c r="L49" s="197"/>
      <c r="M49" s="108"/>
      <c r="N49" s="166"/>
    </row>
    <row r="50" spans="2:22" s="10" customFormat="1" ht="17.25" customHeight="1" thickTop="1" thickBot="1">
      <c r="B50" s="6" t="s">
        <v>5</v>
      </c>
      <c r="C50" s="55">
        <v>4676890.8999999994</v>
      </c>
      <c r="D50" s="56">
        <v>5086522.16</v>
      </c>
      <c r="E50" s="225">
        <v>8.7586233837526714E-2</v>
      </c>
      <c r="F50" s="55">
        <v>4194672.25</v>
      </c>
      <c r="G50" s="56">
        <v>4568577.49</v>
      </c>
      <c r="H50" s="225">
        <v>8.9138129921831247E-2</v>
      </c>
      <c r="I50" s="55">
        <v>5632.4500000000007</v>
      </c>
      <c r="J50" s="56">
        <v>4759.42</v>
      </c>
      <c r="K50" s="225">
        <v>-0.1550000443856582</v>
      </c>
      <c r="L50" s="55">
        <v>8871563.1500000004</v>
      </c>
      <c r="M50" s="56">
        <v>9655099.6499999985</v>
      </c>
      <c r="N50" s="225">
        <v>8.8320004800957558E-2</v>
      </c>
      <c r="Q50" s="49"/>
      <c r="R50" s="49"/>
      <c r="S50" s="49"/>
      <c r="T50" s="49"/>
      <c r="U50" s="49"/>
      <c r="V50" s="49"/>
    </row>
    <row r="51" spans="2:22" ht="13.5" thickTop="1">
      <c r="B51" s="48" t="s">
        <v>244</v>
      </c>
    </row>
    <row r="55" spans="2:22">
      <c r="C55" s="108"/>
      <c r="D55" s="108"/>
    </row>
  </sheetData>
  <sortState xmlns:xlrd2="http://schemas.microsoft.com/office/spreadsheetml/2017/richdata2" ref="B10:N48">
    <sortCondition descending="1" ref="M10:M48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23.7109375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>
      <selection activeCell="B6" sqref="B6:B7"/>
    </sheetView>
  </sheetViews>
  <sheetFormatPr baseColWidth="10" defaultColWidth="11.42578125" defaultRowHeight="12.75"/>
  <cols>
    <col min="1" max="1" width="1.28515625" style="49" customWidth="1"/>
    <col min="2" max="2" width="32.5703125" style="49" customWidth="1"/>
    <col min="3" max="4" width="12.7109375" style="49" customWidth="1"/>
    <col min="5" max="5" width="7.7109375" style="173" customWidth="1"/>
    <col min="6" max="7" width="12.7109375" style="49" customWidth="1"/>
    <col min="8" max="8" width="9.42578125" style="127" bestFit="1" customWidth="1"/>
    <col min="9" max="10" width="12.7109375" style="127" customWidth="1"/>
    <col min="11" max="11" width="8.7109375" style="127" customWidth="1"/>
    <col min="12" max="13" width="12.7109375" style="127" customWidth="1"/>
    <col min="14" max="14" width="8.7109375" style="127" customWidth="1"/>
    <col min="15" max="15" width="9.28515625" style="111" customWidth="1"/>
    <col min="16" max="16" width="8.7109375" style="111" customWidth="1"/>
    <col min="17" max="17" width="8.5703125" style="127" bestFit="1" customWidth="1"/>
    <col min="18" max="16384" width="11.42578125" style="49"/>
  </cols>
  <sheetData>
    <row r="1" spans="2:30" ht="13.5" customHeight="1">
      <c r="B1" s="367" t="s">
        <v>27</v>
      </c>
      <c r="C1" s="367"/>
      <c r="E1" s="49"/>
    </row>
    <row r="2" spans="2:30" ht="13.5" customHeight="1">
      <c r="B2" s="367"/>
      <c r="C2" s="367"/>
      <c r="E2" s="49"/>
    </row>
    <row r="3" spans="2:30" s="48" customFormat="1" ht="23.25">
      <c r="B3" s="383" t="s">
        <v>47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</row>
    <row r="4" spans="2:30" s="48" customFormat="1" ht="18">
      <c r="B4" s="370" t="s">
        <v>220</v>
      </c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2:30" s="48" customFormat="1" ht="13.5" thickBot="1">
      <c r="B5" s="384" t="s">
        <v>48</v>
      </c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</row>
    <row r="6" spans="2:30" s="10" customFormat="1" ht="19.5" customHeight="1" thickTop="1">
      <c r="B6" s="378" t="s">
        <v>139</v>
      </c>
      <c r="C6" s="380" t="s">
        <v>6</v>
      </c>
      <c r="D6" s="381"/>
      <c r="E6" s="382"/>
      <c r="F6" s="381" t="s">
        <v>7</v>
      </c>
      <c r="G6" s="381"/>
      <c r="H6" s="382"/>
      <c r="I6" s="380" t="s">
        <v>65</v>
      </c>
      <c r="J6" s="381"/>
      <c r="K6" s="382"/>
      <c r="L6" s="380" t="s">
        <v>66</v>
      </c>
      <c r="M6" s="381"/>
      <c r="N6" s="382"/>
      <c r="O6" s="372" t="s">
        <v>70</v>
      </c>
      <c r="P6" s="372"/>
      <c r="Q6" s="377"/>
    </row>
    <row r="7" spans="2:30" s="33" customFormat="1" ht="22.5" customHeight="1" thickBot="1">
      <c r="B7" s="379"/>
      <c r="C7" s="304">
        <v>45626</v>
      </c>
      <c r="D7" s="305">
        <v>45991</v>
      </c>
      <c r="E7" s="306" t="s">
        <v>49</v>
      </c>
      <c r="F7" s="305">
        <v>45626</v>
      </c>
      <c r="G7" s="305">
        <v>45991</v>
      </c>
      <c r="H7" s="307" t="s">
        <v>49</v>
      </c>
      <c r="I7" s="305">
        <v>45626</v>
      </c>
      <c r="J7" s="305">
        <v>45991</v>
      </c>
      <c r="K7" s="307" t="s">
        <v>49</v>
      </c>
      <c r="L7" s="305">
        <v>45626</v>
      </c>
      <c r="M7" s="305">
        <v>45991</v>
      </c>
      <c r="N7" s="307" t="s">
        <v>49</v>
      </c>
      <c r="O7" s="305">
        <v>45626</v>
      </c>
      <c r="P7" s="305">
        <v>45991</v>
      </c>
      <c r="Q7" s="308" t="s">
        <v>49</v>
      </c>
    </row>
    <row r="8" spans="2:30" ht="15.75" customHeight="1" thickTop="1">
      <c r="B8" s="132" t="s">
        <v>223</v>
      </c>
      <c r="C8" s="133">
        <v>6018309</v>
      </c>
      <c r="D8" s="134">
        <v>5998774</v>
      </c>
      <c r="E8" s="192">
        <v>-3.2459283828729962E-3</v>
      </c>
      <c r="F8" s="134">
        <v>3219007</v>
      </c>
      <c r="G8" s="134">
        <v>3153410</v>
      </c>
      <c r="H8" s="147">
        <v>-2.0378023409082367E-2</v>
      </c>
      <c r="I8" s="134">
        <v>5407672</v>
      </c>
      <c r="J8" s="134">
        <v>5328149</v>
      </c>
      <c r="K8" s="147">
        <v>-1.4705588652566206E-2</v>
      </c>
      <c r="L8" s="134">
        <v>3214291</v>
      </c>
      <c r="M8" s="134">
        <v>3109480</v>
      </c>
      <c r="N8" s="147">
        <v>-3.2607813044929657E-2</v>
      </c>
      <c r="O8" s="158">
        <v>0.59439459345907075</v>
      </c>
      <c r="P8" s="158">
        <v>0.5835947906111485</v>
      </c>
      <c r="Q8" s="153">
        <v>-1.0799802847922257E-2</v>
      </c>
      <c r="S8" s="82"/>
    </row>
    <row r="9" spans="2:30" ht="15.75" customHeight="1">
      <c r="B9" s="135" t="s">
        <v>224</v>
      </c>
      <c r="C9" s="136">
        <v>2151988</v>
      </c>
      <c r="D9" s="137">
        <v>2142467</v>
      </c>
      <c r="E9" s="165">
        <v>-4.424281176289087E-3</v>
      </c>
      <c r="F9" s="137">
        <v>1106063</v>
      </c>
      <c r="G9" s="239">
        <v>578514</v>
      </c>
      <c r="H9" s="148">
        <v>-0.47696107726232595</v>
      </c>
      <c r="I9" s="137">
        <v>1046372</v>
      </c>
      <c r="J9" s="137">
        <v>1087464</v>
      </c>
      <c r="K9" s="148">
        <v>3.9270928503438544E-2</v>
      </c>
      <c r="L9" s="137">
        <v>486516</v>
      </c>
      <c r="M9" s="137">
        <v>486021</v>
      </c>
      <c r="N9" s="148">
        <v>-1.0174382754112917E-3</v>
      </c>
      <c r="O9" s="159">
        <v>0.46495510200961032</v>
      </c>
      <c r="P9" s="161">
        <v>0.44693065701485291</v>
      </c>
      <c r="Q9" s="154">
        <v>-1.8024444994757416E-2</v>
      </c>
      <c r="S9" s="168"/>
    </row>
    <row r="10" spans="2:30" ht="15.75" customHeight="1">
      <c r="B10" s="135" t="s">
        <v>225</v>
      </c>
      <c r="C10" s="136">
        <v>1801269</v>
      </c>
      <c r="D10" s="137">
        <v>1847636</v>
      </c>
      <c r="E10" s="165">
        <v>2.5741296830179169E-2</v>
      </c>
      <c r="F10" s="137">
        <v>570437</v>
      </c>
      <c r="G10" s="239">
        <v>695757</v>
      </c>
      <c r="H10" s="148">
        <v>0.21969121918809614</v>
      </c>
      <c r="I10" s="137">
        <v>645410</v>
      </c>
      <c r="J10" s="137">
        <v>688161</v>
      </c>
      <c r="K10" s="148">
        <v>6.623851505244728E-2</v>
      </c>
      <c r="L10" s="137">
        <v>244184</v>
      </c>
      <c r="M10" s="137">
        <v>197651</v>
      </c>
      <c r="N10" s="148">
        <v>-0.19056531140451463</v>
      </c>
      <c r="O10" s="159">
        <v>0.37833935018050541</v>
      </c>
      <c r="P10" s="161">
        <v>0.28721621829775301</v>
      </c>
      <c r="Q10" s="154">
        <v>-9.1123131882752395E-2</v>
      </c>
      <c r="S10" s="168"/>
    </row>
    <row r="11" spans="2:30" ht="15.75" customHeight="1">
      <c r="B11" s="135" t="s">
        <v>226</v>
      </c>
      <c r="C11" s="136">
        <v>1475546</v>
      </c>
      <c r="D11" s="137">
        <v>1647975</v>
      </c>
      <c r="E11" s="165">
        <v>0.11685775977163708</v>
      </c>
      <c r="F11" s="137">
        <v>50505</v>
      </c>
      <c r="G11" s="239">
        <v>55492</v>
      </c>
      <c r="H11" s="148">
        <v>9.874269874269874E-2</v>
      </c>
      <c r="I11" s="137">
        <v>430123</v>
      </c>
      <c r="J11" s="137">
        <v>477644</v>
      </c>
      <c r="K11" s="148">
        <v>0.11048235039744445</v>
      </c>
      <c r="L11" s="137">
        <v>37091</v>
      </c>
      <c r="M11" s="137">
        <v>34730</v>
      </c>
      <c r="N11" s="148">
        <v>-6.3654255749373168E-2</v>
      </c>
      <c r="O11" s="159">
        <v>8.6233472750817788E-2</v>
      </c>
      <c r="P11" s="161">
        <v>7.2711056770314295E-2</v>
      </c>
      <c r="Q11" s="154">
        <v>-1.3522415980503494E-2</v>
      </c>
      <c r="S11" s="168"/>
    </row>
    <row r="12" spans="2:30" ht="15.75" customHeight="1">
      <c r="B12" s="135" t="s">
        <v>227</v>
      </c>
      <c r="C12" s="136">
        <v>1674068</v>
      </c>
      <c r="D12" s="137">
        <v>1757321</v>
      </c>
      <c r="E12" s="165">
        <v>4.9730954776030602E-2</v>
      </c>
      <c r="F12" s="137">
        <v>479666</v>
      </c>
      <c r="G12" s="239">
        <v>415478</v>
      </c>
      <c r="H12" s="148">
        <v>-0.13381811510509395</v>
      </c>
      <c r="I12" s="137">
        <v>800413</v>
      </c>
      <c r="J12" s="137">
        <v>701430</v>
      </c>
      <c r="K12" s="148">
        <v>-0.12366490799124952</v>
      </c>
      <c r="L12" s="137">
        <v>411115</v>
      </c>
      <c r="M12" s="137">
        <v>213017</v>
      </c>
      <c r="N12" s="148">
        <v>-0.48185544190798196</v>
      </c>
      <c r="O12" s="159">
        <v>0.51362858924080446</v>
      </c>
      <c r="P12" s="161">
        <v>0.30368960552015167</v>
      </c>
      <c r="Q12" s="154">
        <v>-0.20993898372065278</v>
      </c>
      <c r="S12" s="168"/>
    </row>
    <row r="13" spans="2:30" ht="15.75" customHeight="1">
      <c r="B13" s="135" t="s">
        <v>228</v>
      </c>
      <c r="C13" s="136">
        <v>1454474</v>
      </c>
      <c r="D13" s="137">
        <v>1428823</v>
      </c>
      <c r="E13" s="165">
        <v>-1.7635928865005493E-2</v>
      </c>
      <c r="F13" s="137">
        <v>409029</v>
      </c>
      <c r="G13" s="239">
        <v>474833</v>
      </c>
      <c r="H13" s="148">
        <v>0.16087856851225707</v>
      </c>
      <c r="I13" s="137">
        <v>297620</v>
      </c>
      <c r="J13" s="137">
        <v>331237</v>
      </c>
      <c r="K13" s="148">
        <v>0.11295275855117264</v>
      </c>
      <c r="L13" s="137">
        <v>99877</v>
      </c>
      <c r="M13" s="137">
        <v>131355</v>
      </c>
      <c r="N13" s="148">
        <v>0.3151676562171471</v>
      </c>
      <c r="O13" s="159">
        <v>0.33558564612593239</v>
      </c>
      <c r="P13" s="161">
        <v>0.39655895929500629</v>
      </c>
      <c r="Q13" s="154">
        <v>6.0973313169073895E-2</v>
      </c>
      <c r="S13" s="168"/>
    </row>
    <row r="14" spans="2:30" ht="15.75" customHeight="1">
      <c r="B14" s="135" t="s">
        <v>229</v>
      </c>
      <c r="C14" s="136">
        <v>622857</v>
      </c>
      <c r="D14" s="137">
        <v>708267</v>
      </c>
      <c r="E14" s="165">
        <v>0.13712617823994913</v>
      </c>
      <c r="F14" s="137">
        <v>128665</v>
      </c>
      <c r="G14" s="239">
        <v>116778</v>
      </c>
      <c r="H14" s="148">
        <v>-9.2387207088174716E-2</v>
      </c>
      <c r="I14" s="137">
        <v>526718</v>
      </c>
      <c r="J14" s="137">
        <v>602433</v>
      </c>
      <c r="K14" s="148">
        <v>0.14374864728374576</v>
      </c>
      <c r="L14" s="137">
        <v>110786</v>
      </c>
      <c r="M14" s="137">
        <v>88416</v>
      </c>
      <c r="N14" s="148">
        <v>-0.20192082032025707</v>
      </c>
      <c r="O14" s="159">
        <v>0.21033266377834059</v>
      </c>
      <c r="P14" s="161">
        <v>0.14676486845840117</v>
      </c>
      <c r="Q14" s="154">
        <v>-6.3567795319939419E-2</v>
      </c>
      <c r="S14" s="168"/>
    </row>
    <row r="15" spans="2:30" ht="15.75" customHeight="1">
      <c r="B15" s="135" t="s">
        <v>230</v>
      </c>
      <c r="C15" s="136">
        <v>585067</v>
      </c>
      <c r="D15" s="137">
        <v>603860</v>
      </c>
      <c r="E15" s="165">
        <v>3.2121107497090073E-2</v>
      </c>
      <c r="F15" s="137">
        <v>87726</v>
      </c>
      <c r="G15" s="239">
        <v>80318</v>
      </c>
      <c r="H15" s="148">
        <v>-8.4444748421220614E-2</v>
      </c>
      <c r="I15" s="137">
        <v>407849</v>
      </c>
      <c r="J15" s="137">
        <v>418148</v>
      </c>
      <c r="K15" s="148">
        <v>2.5251992771834673E-2</v>
      </c>
      <c r="L15" s="137">
        <v>70342</v>
      </c>
      <c r="M15" s="137">
        <v>55486</v>
      </c>
      <c r="N15" s="148">
        <v>-0.21119672457422309</v>
      </c>
      <c r="O15" s="159">
        <v>0.17247069381069954</v>
      </c>
      <c r="P15" s="161">
        <v>0.13269464400164535</v>
      </c>
      <c r="Q15" s="154">
        <v>-3.9776049809054193E-2</v>
      </c>
      <c r="S15" s="168"/>
    </row>
    <row r="16" spans="2:30" ht="15.75" customHeight="1">
      <c r="B16" s="135" t="s">
        <v>231</v>
      </c>
      <c r="C16" s="136">
        <v>444585</v>
      </c>
      <c r="D16" s="137">
        <v>474694</v>
      </c>
      <c r="E16" s="165">
        <v>6.7723832338023093E-2</v>
      </c>
      <c r="F16" s="137">
        <v>228575</v>
      </c>
      <c r="G16" s="239">
        <v>171398</v>
      </c>
      <c r="H16" s="148">
        <v>-0.2501454664770863</v>
      </c>
      <c r="I16" s="137">
        <v>267904</v>
      </c>
      <c r="J16" s="137">
        <v>297729</v>
      </c>
      <c r="K16" s="148">
        <v>0.11132719182990922</v>
      </c>
      <c r="L16" s="137">
        <v>96511</v>
      </c>
      <c r="M16" s="137">
        <v>116396</v>
      </c>
      <c r="N16" s="148">
        <v>0.20603868989027158</v>
      </c>
      <c r="O16" s="159">
        <v>0.36024471452460582</v>
      </c>
      <c r="P16" s="161">
        <v>0.39094612886215319</v>
      </c>
      <c r="Q16" s="154">
        <v>3.0701414337547361E-2</v>
      </c>
      <c r="S16" s="168"/>
      <c r="T16" s="111"/>
    </row>
    <row r="17" spans="2:22" ht="15.75" customHeight="1">
      <c r="B17" s="135" t="s">
        <v>232</v>
      </c>
      <c r="C17" s="136">
        <v>303701</v>
      </c>
      <c r="D17" s="137">
        <v>325224</v>
      </c>
      <c r="E17" s="165">
        <v>7.0869045541502987E-2</v>
      </c>
      <c r="F17" s="137">
        <v>79288</v>
      </c>
      <c r="G17" s="239">
        <v>82329</v>
      </c>
      <c r="H17" s="148">
        <v>3.8353849258399755E-2</v>
      </c>
      <c r="I17" s="137">
        <v>153701</v>
      </c>
      <c r="J17" s="137">
        <v>165789</v>
      </c>
      <c r="K17" s="148">
        <v>7.8646202692240125E-2</v>
      </c>
      <c r="L17" s="137">
        <v>41716</v>
      </c>
      <c r="M17" s="137">
        <v>51179</v>
      </c>
      <c r="N17" s="148">
        <v>0.22684341739380573</v>
      </c>
      <c r="O17" s="161">
        <v>0.2714100754061457</v>
      </c>
      <c r="P17" s="161">
        <v>0.30869961215762204</v>
      </c>
      <c r="Q17" s="154">
        <v>3.7289536751476338E-2</v>
      </c>
      <c r="S17" s="168"/>
    </row>
    <row r="18" spans="2:22" ht="15.75" customHeight="1">
      <c r="B18" s="260" t="s">
        <v>233</v>
      </c>
      <c r="C18" s="136">
        <v>213883</v>
      </c>
      <c r="D18" s="137">
        <v>233772</v>
      </c>
      <c r="E18" s="165">
        <v>9.2990092714240968E-2</v>
      </c>
      <c r="F18" s="137">
        <v>35746</v>
      </c>
      <c r="G18" s="239">
        <v>49077</v>
      </c>
      <c r="H18" s="148">
        <v>0.3729368320931013</v>
      </c>
      <c r="I18" s="137">
        <v>3449</v>
      </c>
      <c r="J18" s="137">
        <v>7358</v>
      </c>
      <c r="K18" s="148">
        <v>1.1333719918817049</v>
      </c>
      <c r="L18" s="137">
        <v>1346</v>
      </c>
      <c r="M18" s="137">
        <v>473</v>
      </c>
      <c r="N18" s="165">
        <v>-0.64858841010401191</v>
      </c>
      <c r="O18" s="161">
        <v>0.39025804581037982</v>
      </c>
      <c r="P18" s="161">
        <v>6.4283772764338137E-2</v>
      </c>
      <c r="Q18" s="166">
        <v>-0.32597427304604165</v>
      </c>
      <c r="S18" s="168"/>
      <c r="V18" s="211"/>
    </row>
    <row r="19" spans="2:22" ht="15.75" customHeight="1" thickBot="1">
      <c r="B19" s="138" t="s">
        <v>234</v>
      </c>
      <c r="C19" s="139">
        <v>729487.85</v>
      </c>
      <c r="D19" s="140">
        <v>712192.5</v>
      </c>
      <c r="E19" s="193">
        <v>-2.3708893849294376E-2</v>
      </c>
      <c r="F19" s="140">
        <v>348689.11</v>
      </c>
      <c r="G19" s="240">
        <v>327856.23</v>
      </c>
      <c r="H19" s="149">
        <v>-5.9746288032912771E-2</v>
      </c>
      <c r="I19" s="140">
        <v>191563.53</v>
      </c>
      <c r="J19" s="140">
        <v>208284.74</v>
      </c>
      <c r="K19" s="149">
        <v>8.7288065739861823E-2</v>
      </c>
      <c r="L19" s="140">
        <v>93524.2</v>
      </c>
      <c r="M19" s="140">
        <v>113299.62</v>
      </c>
      <c r="N19" s="149">
        <v>0.21144709069951947</v>
      </c>
      <c r="O19" s="160">
        <v>0.48821505847172475</v>
      </c>
      <c r="P19" s="160">
        <v>0.54396505476109291</v>
      </c>
      <c r="Q19" s="155">
        <v>5.5749996289368164E-2</v>
      </c>
      <c r="S19" s="168"/>
      <c r="U19" s="111"/>
    </row>
    <row r="20" spans="2:22" ht="6.75" customHeight="1" thickTop="1" thickBot="1">
      <c r="B20" s="2"/>
      <c r="C20" s="2"/>
      <c r="D20" s="137"/>
      <c r="E20" s="194"/>
      <c r="F20" s="2"/>
      <c r="G20" s="137"/>
      <c r="H20" s="150"/>
      <c r="I20" s="2"/>
      <c r="J20" s="137"/>
      <c r="K20" s="150"/>
      <c r="L20" s="2"/>
      <c r="M20" s="137"/>
      <c r="N20" s="150"/>
      <c r="O20" s="161"/>
      <c r="P20" s="161"/>
      <c r="Q20" s="150"/>
      <c r="V20" s="211"/>
    </row>
    <row r="21" spans="2:22" s="48" customFormat="1" ht="24" customHeight="1" thickTop="1" thickBot="1">
      <c r="B21" s="141" t="s">
        <v>50</v>
      </c>
      <c r="C21" s="142">
        <v>17475234.850000001</v>
      </c>
      <c r="D21" s="143">
        <v>17881005.5</v>
      </c>
      <c r="E21" s="151">
        <v>2.3219753753409414E-2</v>
      </c>
      <c r="F21" s="142">
        <v>6743396.1100000003</v>
      </c>
      <c r="G21" s="143">
        <v>6201240.2300000004</v>
      </c>
      <c r="H21" s="151">
        <v>-8.0398047386838117E-2</v>
      </c>
      <c r="I21" s="142">
        <v>10178794.529999999</v>
      </c>
      <c r="J21" s="143">
        <v>10313826.74</v>
      </c>
      <c r="K21" s="151">
        <v>1.3266031611309174E-2</v>
      </c>
      <c r="L21" s="142">
        <v>4907299.2</v>
      </c>
      <c r="M21" s="143">
        <v>4597503.62</v>
      </c>
      <c r="N21" s="151">
        <v>-6.3129547919148696E-2</v>
      </c>
      <c r="O21" s="162">
        <v>0.48211005591445028</v>
      </c>
      <c r="P21" s="162">
        <v>0.44576118407821924</v>
      </c>
      <c r="Q21" s="156">
        <v>-3.6348871836231034E-2</v>
      </c>
    </row>
    <row r="22" spans="2:22" ht="6.75" customHeight="1" thickTop="1" thickBot="1">
      <c r="B22" s="2"/>
      <c r="C22" s="2"/>
      <c r="D22" s="137"/>
      <c r="E22" s="194"/>
      <c r="F22" s="2"/>
      <c r="G22" s="137"/>
      <c r="H22" s="150"/>
      <c r="I22" s="2"/>
      <c r="J22" s="137"/>
      <c r="K22" s="150"/>
      <c r="L22" s="2"/>
      <c r="M22" s="137"/>
      <c r="N22" s="150"/>
      <c r="O22" s="161"/>
      <c r="P22" s="161"/>
      <c r="Q22" s="150"/>
    </row>
    <row r="23" spans="2:22" ht="17.25" customHeight="1" thickTop="1">
      <c r="B23" s="132" t="s">
        <v>235</v>
      </c>
      <c r="C23" s="133">
        <v>6058920</v>
      </c>
      <c r="D23" s="134">
        <v>6642789</v>
      </c>
      <c r="E23" s="147">
        <v>9.63651937969143E-2</v>
      </c>
      <c r="F23" s="134">
        <v>2166095</v>
      </c>
      <c r="G23" s="238">
        <v>2333756</v>
      </c>
      <c r="H23" s="147">
        <v>7.740242233143052E-2</v>
      </c>
      <c r="I23" s="134">
        <v>5195338</v>
      </c>
      <c r="J23" s="134">
        <v>5612815</v>
      </c>
      <c r="K23" s="147">
        <v>8.0356080778574951E-2</v>
      </c>
      <c r="L23" s="134">
        <v>1875935</v>
      </c>
      <c r="M23" s="134">
        <v>1922226</v>
      </c>
      <c r="N23" s="147">
        <v>2.4676228120910373E-2</v>
      </c>
      <c r="O23" s="158">
        <v>0.36108045328330901</v>
      </c>
      <c r="P23" s="158">
        <v>0.34247093481613061</v>
      </c>
      <c r="Q23" s="153">
        <v>-1.8609518467178399E-2</v>
      </c>
      <c r="S23" s="82"/>
    </row>
    <row r="24" spans="2:22" ht="17.25" customHeight="1">
      <c r="B24" s="135" t="s">
        <v>236</v>
      </c>
      <c r="C24" s="136">
        <v>3686079</v>
      </c>
      <c r="D24" s="137">
        <v>4567227</v>
      </c>
      <c r="E24" s="148">
        <v>0.23904750820587406</v>
      </c>
      <c r="F24" s="137">
        <v>2473687</v>
      </c>
      <c r="G24" s="239">
        <v>2962597</v>
      </c>
      <c r="H24" s="148">
        <v>0.19764424520968094</v>
      </c>
      <c r="I24" s="137">
        <v>3503984</v>
      </c>
      <c r="J24" s="137">
        <v>4271752</v>
      </c>
      <c r="K24" s="148">
        <v>0.21911287266151899</v>
      </c>
      <c r="L24" s="137">
        <v>2522677</v>
      </c>
      <c r="M24" s="137">
        <v>3050899</v>
      </c>
      <c r="N24" s="148">
        <v>0.20938946999556424</v>
      </c>
      <c r="O24" s="159">
        <v>0.71994535363175172</v>
      </c>
      <c r="P24" s="159">
        <v>0.71420321217149307</v>
      </c>
      <c r="Q24" s="154">
        <v>-5.7421414602586429E-3</v>
      </c>
      <c r="S24" s="82"/>
    </row>
    <row r="25" spans="2:22" ht="17.25" customHeight="1">
      <c r="B25" s="135" t="s">
        <v>237</v>
      </c>
      <c r="C25" s="136">
        <v>1508525</v>
      </c>
      <c r="D25" s="137">
        <v>1704777</v>
      </c>
      <c r="E25" s="165">
        <v>0.13009529175850582</v>
      </c>
      <c r="F25" s="137">
        <v>358667</v>
      </c>
      <c r="G25" s="239">
        <v>348473</v>
      </c>
      <c r="H25" s="148">
        <v>-2.8421906671090454E-2</v>
      </c>
      <c r="I25" s="137">
        <v>1323637</v>
      </c>
      <c r="J25" s="137">
        <v>1435569</v>
      </c>
      <c r="K25" s="148">
        <v>8.4563970333256022E-2</v>
      </c>
      <c r="L25" s="137">
        <v>312353</v>
      </c>
      <c r="M25" s="137">
        <v>322149</v>
      </c>
      <c r="N25" s="148">
        <v>3.1361952662532458E-2</v>
      </c>
      <c r="O25" s="159">
        <v>0.23598086182238787</v>
      </c>
      <c r="P25" s="159">
        <v>0.22440509651573698</v>
      </c>
      <c r="Q25" s="154">
        <v>-1.1575765306650887E-2</v>
      </c>
      <c r="S25" s="82"/>
    </row>
    <row r="26" spans="2:22" ht="17.25" customHeight="1">
      <c r="B26" s="135" t="s">
        <v>238</v>
      </c>
      <c r="C26" s="136">
        <v>1439151</v>
      </c>
      <c r="D26" s="137">
        <v>1600256</v>
      </c>
      <c r="E26" s="165">
        <v>0.11194447281765429</v>
      </c>
      <c r="F26" s="137">
        <v>349401</v>
      </c>
      <c r="G26" s="239">
        <v>429048</v>
      </c>
      <c r="H26" s="148">
        <v>0.2279529823898615</v>
      </c>
      <c r="I26" s="137">
        <v>1118705</v>
      </c>
      <c r="J26" s="137">
        <v>1240184</v>
      </c>
      <c r="K26" s="148">
        <v>0.10858894882922665</v>
      </c>
      <c r="L26" s="137">
        <v>305001</v>
      </c>
      <c r="M26" s="137">
        <v>370768</v>
      </c>
      <c r="N26" s="148">
        <v>0.2156288012170452</v>
      </c>
      <c r="O26" s="159">
        <v>0.27263755860570926</v>
      </c>
      <c r="P26" s="159">
        <v>0.2989620894963973</v>
      </c>
      <c r="Q26" s="154">
        <v>2.6324530890688036E-2</v>
      </c>
      <c r="S26" s="82"/>
    </row>
    <row r="27" spans="2:22" ht="17.25" customHeight="1">
      <c r="B27" s="135" t="s">
        <v>239</v>
      </c>
      <c r="C27" s="136">
        <v>185032</v>
      </c>
      <c r="D27" s="137">
        <v>241561</v>
      </c>
      <c r="E27" s="165">
        <v>0.3055093173072766</v>
      </c>
      <c r="F27" s="137">
        <v>238437</v>
      </c>
      <c r="G27" s="239">
        <v>232095</v>
      </c>
      <c r="H27" s="148">
        <v>-2.6598220913700475E-2</v>
      </c>
      <c r="I27" s="137">
        <v>27206</v>
      </c>
      <c r="J27" s="137">
        <v>102684</v>
      </c>
      <c r="K27" s="148">
        <v>2.7743144894508562</v>
      </c>
      <c r="L27" s="137">
        <v>278569</v>
      </c>
      <c r="M27" s="137">
        <v>290114</v>
      </c>
      <c r="N27" s="148">
        <v>4.1443951049829668E-2</v>
      </c>
      <c r="O27" s="159">
        <v>10.239248695140779</v>
      </c>
      <c r="P27" s="159">
        <v>2.8253087141132016</v>
      </c>
      <c r="Q27" s="154">
        <v>-7.4139399810275766</v>
      </c>
      <c r="S27" s="82"/>
    </row>
    <row r="28" spans="2:22" ht="17.25" customHeight="1">
      <c r="B28" s="135" t="s">
        <v>240</v>
      </c>
      <c r="C28" s="136">
        <v>249474</v>
      </c>
      <c r="D28" s="137">
        <v>274156</v>
      </c>
      <c r="E28" s="165">
        <v>9.8936161684183524E-2</v>
      </c>
      <c r="F28" s="137">
        <v>283247</v>
      </c>
      <c r="G28" s="239">
        <v>310181</v>
      </c>
      <c r="H28" s="148">
        <v>9.5090150998951448E-2</v>
      </c>
      <c r="I28" s="137">
        <v>-3980</v>
      </c>
      <c r="J28" s="137">
        <v>117713</v>
      </c>
      <c r="K28" s="148">
        <v>30.576130653266333</v>
      </c>
      <c r="L28" s="137">
        <v>281051</v>
      </c>
      <c r="M28" s="137">
        <v>317073</v>
      </c>
      <c r="N28" s="148">
        <v>0.12816890884572552</v>
      </c>
      <c r="O28" s="159">
        <v>-70.61582914572864</v>
      </c>
      <c r="P28" s="159">
        <v>2.6936107311851707</v>
      </c>
      <c r="Q28" s="154">
        <v>73.309439876913814</v>
      </c>
      <c r="S28" s="82"/>
    </row>
    <row r="29" spans="2:22" ht="5.25" customHeight="1" thickBot="1">
      <c r="B29" s="138"/>
      <c r="C29" s="139"/>
      <c r="D29" s="140"/>
      <c r="E29" s="193"/>
      <c r="F29" s="140"/>
      <c r="G29" s="240"/>
      <c r="H29" s="149"/>
      <c r="I29" s="140"/>
      <c r="J29" s="140"/>
      <c r="K29" s="149"/>
      <c r="L29" s="140"/>
      <c r="M29" s="140"/>
      <c r="N29" s="149"/>
      <c r="O29" s="160"/>
      <c r="P29" s="160"/>
      <c r="Q29" s="155"/>
    </row>
    <row r="30" spans="2:22" ht="6.75" customHeight="1" thickTop="1" thickBot="1">
      <c r="B30" s="2"/>
      <c r="C30" s="2"/>
      <c r="D30" s="137"/>
      <c r="E30" s="194"/>
      <c r="F30" s="2"/>
      <c r="G30" s="137"/>
      <c r="H30" s="150"/>
      <c r="I30" s="2"/>
      <c r="J30" s="137"/>
      <c r="K30" s="150"/>
      <c r="L30" s="2"/>
      <c r="M30" s="137"/>
      <c r="N30" s="150"/>
      <c r="O30" s="161"/>
      <c r="P30" s="161"/>
      <c r="Q30" s="150"/>
    </row>
    <row r="31" spans="2:22" ht="22.5" customHeight="1" thickTop="1" thickBot="1">
      <c r="B31" s="141" t="s">
        <v>51</v>
      </c>
      <c r="C31" s="142">
        <v>13127181</v>
      </c>
      <c r="D31" s="143">
        <v>15030766</v>
      </c>
      <c r="E31" s="195">
        <v>0.14501095094217106</v>
      </c>
      <c r="F31" s="143">
        <v>5869534</v>
      </c>
      <c r="G31" s="143">
        <v>6616150</v>
      </c>
      <c r="H31" s="151">
        <v>0.12720192097021671</v>
      </c>
      <c r="I31" s="143">
        <v>11164890</v>
      </c>
      <c r="J31" s="143">
        <v>12780717</v>
      </c>
      <c r="K31" s="151">
        <v>0.14472395160185186</v>
      </c>
      <c r="L31" s="143">
        <v>5575586</v>
      </c>
      <c r="M31" s="143">
        <v>6273229</v>
      </c>
      <c r="N31" s="151">
        <v>0.12512460573650913</v>
      </c>
      <c r="O31" s="162">
        <v>0.49938566345033403</v>
      </c>
      <c r="P31" s="162">
        <v>0.49083545156347647</v>
      </c>
      <c r="Q31" s="156">
        <v>-8.5502118868575616E-3</v>
      </c>
      <c r="S31" s="82"/>
    </row>
    <row r="32" spans="2:22" ht="6.75" customHeight="1" thickTop="1" thickBot="1">
      <c r="B32" s="2"/>
      <c r="C32" s="2"/>
      <c r="D32" s="137"/>
      <c r="E32" s="194"/>
      <c r="F32" s="2"/>
      <c r="G32" s="137"/>
      <c r="H32" s="150"/>
      <c r="I32" s="2"/>
      <c r="J32" s="137"/>
      <c r="K32" s="150"/>
      <c r="L32" s="2"/>
      <c r="M32" s="137"/>
      <c r="N32" s="150"/>
      <c r="O32" s="161"/>
      <c r="P32" s="161"/>
      <c r="Q32" s="150"/>
    </row>
    <row r="33" spans="2:19" ht="18.75" customHeight="1" thickTop="1">
      <c r="B33" s="132" t="s">
        <v>241</v>
      </c>
      <c r="C33" s="133">
        <v>6731689</v>
      </c>
      <c r="D33" s="134">
        <v>7421579</v>
      </c>
      <c r="E33" s="192">
        <v>0.10248393828057119</v>
      </c>
      <c r="F33" s="134">
        <v>2358900</v>
      </c>
      <c r="G33" s="134">
        <v>2530952</v>
      </c>
      <c r="H33" s="147">
        <v>7.2937386069778287E-2</v>
      </c>
      <c r="I33" s="134">
        <v>6665795</v>
      </c>
      <c r="J33" s="134">
        <v>7349762</v>
      </c>
      <c r="K33" s="147">
        <v>0.10260846605693695</v>
      </c>
      <c r="L33" s="134">
        <v>4302672</v>
      </c>
      <c r="M33" s="134">
        <v>4677877</v>
      </c>
      <c r="N33" s="147">
        <v>8.7202789336486716E-2</v>
      </c>
      <c r="O33" s="158">
        <v>0.64548519718953257</v>
      </c>
      <c r="P33" s="158">
        <v>0.63646645973026061</v>
      </c>
      <c r="Q33" s="153">
        <v>-9.0187374592719527E-3</v>
      </c>
      <c r="S33" s="82"/>
    </row>
    <row r="34" spans="2:19" ht="15" customHeight="1">
      <c r="B34" s="135" t="s">
        <v>242</v>
      </c>
      <c r="C34" s="136">
        <v>4717940</v>
      </c>
      <c r="D34" s="137">
        <v>5157143</v>
      </c>
      <c r="E34" s="165">
        <v>9.3092112235424782E-2</v>
      </c>
      <c r="F34" s="137">
        <v>3290080</v>
      </c>
      <c r="G34" s="137">
        <v>3958872</v>
      </c>
      <c r="H34" s="148">
        <v>0.20327530029664931</v>
      </c>
      <c r="I34" s="137">
        <v>4137659</v>
      </c>
      <c r="J34" s="137">
        <v>4510216</v>
      </c>
      <c r="K34" s="148">
        <v>9.0040527747695012E-2</v>
      </c>
      <c r="L34" s="137">
        <v>4209240</v>
      </c>
      <c r="M34" s="137">
        <v>4365979</v>
      </c>
      <c r="N34" s="148">
        <v>3.7236888369396849E-2</v>
      </c>
      <c r="O34" s="159">
        <v>1.0172998789895447</v>
      </c>
      <c r="P34" s="159">
        <v>0.96801993518713958</v>
      </c>
      <c r="Q34" s="154">
        <v>-4.927994380240508E-2</v>
      </c>
      <c r="S34" s="82"/>
    </row>
    <row r="35" spans="2:19" ht="15" customHeight="1" thickBot="1">
      <c r="B35" s="138" t="s">
        <v>243</v>
      </c>
      <c r="C35" s="139">
        <v>4763143</v>
      </c>
      <c r="D35" s="140">
        <v>5709785</v>
      </c>
      <c r="E35" s="193">
        <v>0.19874314082109229</v>
      </c>
      <c r="F35" s="140">
        <v>2137731</v>
      </c>
      <c r="G35" s="140">
        <v>2331845</v>
      </c>
      <c r="H35" s="149">
        <v>9.0803754073828749E-2</v>
      </c>
      <c r="I35" s="140">
        <v>-2025213</v>
      </c>
      <c r="J35" s="140">
        <v>-2367414</v>
      </c>
      <c r="K35" s="149">
        <v>-0.16897037496796632</v>
      </c>
      <c r="L35" s="140">
        <v>2319710</v>
      </c>
      <c r="M35" s="140">
        <v>2606523</v>
      </c>
      <c r="N35" s="149">
        <v>0.12364174832198853</v>
      </c>
      <c r="O35" s="160">
        <v>-1.145415321746404</v>
      </c>
      <c r="P35" s="160">
        <v>-1.10100007856674</v>
      </c>
      <c r="Q35" s="155">
        <v>4.4415243179664055E-2</v>
      </c>
      <c r="S35" s="82"/>
    </row>
    <row r="36" spans="2:19" ht="6.75" customHeight="1" thickTop="1" thickBot="1">
      <c r="B36" s="2"/>
      <c r="C36" s="2"/>
      <c r="D36" s="137"/>
      <c r="E36" s="194"/>
      <c r="F36" s="2"/>
      <c r="G36" s="137"/>
      <c r="H36" s="150"/>
      <c r="I36" s="2"/>
      <c r="J36" s="137"/>
      <c r="K36" s="150"/>
      <c r="L36" s="2"/>
      <c r="M36" s="137"/>
      <c r="N36" s="150"/>
      <c r="O36" s="161"/>
      <c r="P36" s="161"/>
      <c r="Q36" s="150"/>
    </row>
    <row r="37" spans="2:19" s="48" customFormat="1" ht="15" customHeight="1" thickTop="1" thickBot="1">
      <c r="B37" s="141" t="s">
        <v>52</v>
      </c>
      <c r="C37" s="142">
        <v>16212772</v>
      </c>
      <c r="D37" s="143">
        <v>18288507</v>
      </c>
      <c r="E37" s="195">
        <v>0.12803085123259614</v>
      </c>
      <c r="F37" s="143">
        <v>7786711</v>
      </c>
      <c r="G37" s="143">
        <v>8821669</v>
      </c>
      <c r="H37" s="151">
        <v>0.1329133699709672</v>
      </c>
      <c r="I37" s="143">
        <v>8778241</v>
      </c>
      <c r="J37" s="143">
        <v>9492564</v>
      </c>
      <c r="K37" s="151">
        <v>8.1374275324635079E-2</v>
      </c>
      <c r="L37" s="143">
        <v>10831622</v>
      </c>
      <c r="M37" s="143">
        <v>11650379</v>
      </c>
      <c r="N37" s="151">
        <v>7.5589510047525663E-2</v>
      </c>
      <c r="O37" s="162">
        <v>1.2339171367019885</v>
      </c>
      <c r="P37" s="162">
        <v>1.2273163499345383</v>
      </c>
      <c r="Q37" s="156">
        <v>-6.6007867674502396E-3</v>
      </c>
    </row>
    <row r="38" spans="2:19" ht="6.75" customHeight="1" thickTop="1" thickBot="1">
      <c r="B38" s="2"/>
      <c r="C38" s="2"/>
      <c r="D38" s="137"/>
      <c r="E38" s="194"/>
      <c r="F38" s="2"/>
      <c r="G38" s="137"/>
      <c r="H38" s="150"/>
      <c r="I38" s="2"/>
      <c r="J38" s="137"/>
      <c r="K38" s="150"/>
      <c r="L38" s="2"/>
      <c r="M38" s="137"/>
      <c r="N38" s="150"/>
      <c r="O38" s="161"/>
      <c r="P38" s="161"/>
      <c r="Q38" s="150"/>
    </row>
    <row r="39" spans="2:19" ht="15" customHeight="1" thickTop="1" thickBot="1">
      <c r="B39" s="6" t="s">
        <v>53</v>
      </c>
      <c r="C39" s="142">
        <v>46815187.850000001</v>
      </c>
      <c r="D39" s="143">
        <v>51200278.5</v>
      </c>
      <c r="E39" s="195">
        <v>9.3668120355518303E-2</v>
      </c>
      <c r="F39" s="143">
        <v>20399641.109999999</v>
      </c>
      <c r="G39" s="143">
        <v>21639059.23</v>
      </c>
      <c r="H39" s="151">
        <v>6.0756859070056506E-2</v>
      </c>
      <c r="I39" s="143">
        <v>30121925.530000001</v>
      </c>
      <c r="J39" s="143">
        <v>32587107.740000002</v>
      </c>
      <c r="K39" s="151">
        <v>8.1840126971457955E-2</v>
      </c>
      <c r="L39" s="143">
        <v>21314507.199999999</v>
      </c>
      <c r="M39" s="143">
        <v>22521111.620000001</v>
      </c>
      <c r="N39" s="151">
        <v>5.6609538690155684E-2</v>
      </c>
      <c r="O39" s="162">
        <v>0.70760772510282477</v>
      </c>
      <c r="P39" s="162">
        <v>0.69110495474735867</v>
      </c>
      <c r="Q39" s="156">
        <v>-1.6502770355466101E-2</v>
      </c>
    </row>
    <row r="40" spans="2:19" ht="6.75" customHeight="1" thickTop="1" thickBot="1">
      <c r="B40" s="2"/>
      <c r="C40" s="2"/>
      <c r="D40" s="137"/>
      <c r="E40" s="194"/>
      <c r="F40" s="2"/>
      <c r="G40" s="137"/>
      <c r="H40" s="150"/>
      <c r="I40" s="2"/>
      <c r="J40" s="137"/>
      <c r="K40" s="150"/>
      <c r="L40" s="2"/>
      <c r="M40" s="137"/>
      <c r="N40" s="150"/>
      <c r="O40" s="161"/>
      <c r="P40" s="161"/>
      <c r="Q40" s="150"/>
    </row>
    <row r="41" spans="2:19" ht="15" customHeight="1" thickTop="1" thickBot="1">
      <c r="B41" s="144" t="s">
        <v>54</v>
      </c>
      <c r="C41" s="145">
        <v>3458130</v>
      </c>
      <c r="D41" s="146">
        <v>3625834</v>
      </c>
      <c r="E41" s="196">
        <v>4.8495574197615472E-2</v>
      </c>
      <c r="F41" s="146">
        <v>2312621</v>
      </c>
      <c r="G41" s="146">
        <v>2512952</v>
      </c>
      <c r="H41" s="152">
        <v>8.6625089022368998E-2</v>
      </c>
      <c r="I41" s="244">
        <v>2393479</v>
      </c>
      <c r="J41" s="244">
        <v>2727605</v>
      </c>
      <c r="K41" s="152">
        <v>0.13959846733562317</v>
      </c>
      <c r="L41" s="146">
        <v>2115646</v>
      </c>
      <c r="M41" s="146">
        <v>2280774</v>
      </c>
      <c r="N41" s="152">
        <v>7.8050864842227854E-2</v>
      </c>
      <c r="O41" s="163">
        <v>0.88392085328511338</v>
      </c>
      <c r="P41" s="163">
        <v>0.83618192516878365</v>
      </c>
      <c r="Q41" s="157">
        <v>-4.7738928116329737E-2</v>
      </c>
    </row>
    <row r="42" spans="2:19" ht="6.75" customHeight="1" thickTop="1" thickBot="1">
      <c r="B42" s="2"/>
      <c r="C42" s="137"/>
      <c r="D42" s="137"/>
      <c r="E42" s="194"/>
      <c r="F42" s="137"/>
      <c r="G42" s="137"/>
      <c r="H42" s="150"/>
      <c r="I42" s="137"/>
      <c r="J42" s="137"/>
      <c r="K42" s="150"/>
      <c r="L42" s="137"/>
      <c r="M42" s="137"/>
      <c r="N42" s="150"/>
      <c r="O42" s="161"/>
      <c r="P42" s="161"/>
      <c r="Q42" s="150"/>
    </row>
    <row r="43" spans="2:19" s="48" customFormat="1" ht="21.75" customHeight="1" thickTop="1" thickBot="1">
      <c r="B43" s="6" t="s">
        <v>55</v>
      </c>
      <c r="C43" s="142">
        <v>50273317.850000001</v>
      </c>
      <c r="D43" s="143">
        <v>54826112.5</v>
      </c>
      <c r="E43" s="257">
        <v>9.0560855036147136E-2</v>
      </c>
      <c r="F43" s="143">
        <v>22712262.109999999</v>
      </c>
      <c r="G43" s="143">
        <v>24152011.23</v>
      </c>
      <c r="H43" s="257">
        <v>6.339082884069451E-2</v>
      </c>
      <c r="I43" s="143">
        <v>32515404.530000001</v>
      </c>
      <c r="J43" s="143">
        <v>35314712.740000002</v>
      </c>
      <c r="K43" s="257">
        <v>8.6091754061286496E-2</v>
      </c>
      <c r="L43" s="143">
        <v>23430153.199999999</v>
      </c>
      <c r="M43" s="143">
        <v>24801885.620000001</v>
      </c>
      <c r="N43" s="257">
        <v>5.8545601827306955E-2</v>
      </c>
      <c r="O43" s="258">
        <v>0.7205862433106871</v>
      </c>
      <c r="P43" s="258">
        <v>0.70231027511396371</v>
      </c>
      <c r="Q43" s="259">
        <v>-1.8275968196723391E-2</v>
      </c>
    </row>
    <row r="44" spans="2:19" ht="13.5" thickTop="1">
      <c r="B44" s="48" t="s">
        <v>244</v>
      </c>
      <c r="D44" s="82"/>
      <c r="F44" s="82"/>
      <c r="G44" s="82"/>
      <c r="I44" s="82"/>
      <c r="J44" s="82"/>
    </row>
    <row r="45" spans="2:19">
      <c r="B45" s="49" t="s">
        <v>200</v>
      </c>
    </row>
    <row r="46" spans="2:19">
      <c r="B46" s="49" t="s">
        <v>201</v>
      </c>
    </row>
    <row r="47" spans="2:19">
      <c r="B47" s="49" t="s">
        <v>202</v>
      </c>
      <c r="D47" s="82"/>
      <c r="M47" s="168"/>
    </row>
    <row r="48" spans="2:19">
      <c r="B48" s="49" t="s">
        <v>199</v>
      </c>
      <c r="D48" s="82"/>
      <c r="G48" s="84"/>
    </row>
    <row r="49" spans="3:12">
      <c r="C49" s="194"/>
      <c r="D49" s="194"/>
      <c r="E49" s="194"/>
      <c r="F49" s="82"/>
      <c r="G49" s="82"/>
      <c r="H49" s="150"/>
    </row>
    <row r="50" spans="3:12">
      <c r="C50" s="82"/>
      <c r="D50" s="82"/>
      <c r="F50" s="82"/>
      <c r="G50" s="82"/>
    </row>
    <row r="51" spans="3:12">
      <c r="C51" s="82"/>
      <c r="D51" s="82"/>
      <c r="F51" s="82"/>
      <c r="G51" s="82"/>
    </row>
    <row r="52" spans="3:12">
      <c r="C52" s="82"/>
      <c r="D52" s="82"/>
      <c r="E52" s="194"/>
    </row>
    <row r="53" spans="3:12">
      <c r="F53" s="82"/>
      <c r="G53" s="82"/>
    </row>
    <row r="55" spans="3:12">
      <c r="E55" s="194"/>
      <c r="G55" s="48"/>
    </row>
    <row r="56" spans="3:12">
      <c r="C56" s="82"/>
      <c r="D56" s="82"/>
      <c r="E56" s="194"/>
    </row>
    <row r="57" spans="3:12">
      <c r="G57" s="82"/>
    </row>
    <row r="58" spans="3:12">
      <c r="C58" s="82"/>
      <c r="D58" s="82"/>
      <c r="E58" s="194"/>
      <c r="F58" s="82"/>
      <c r="G58" s="82"/>
      <c r="H58" s="194"/>
    </row>
    <row r="59" spans="3:12" ht="15" customHeight="1">
      <c r="F59" s="245"/>
      <c r="G59" s="209"/>
    </row>
    <row r="61" spans="3:12">
      <c r="C61" s="84"/>
      <c r="D61" s="84"/>
      <c r="F61" s="84"/>
      <c r="G61" s="84"/>
      <c r="H61" s="172"/>
      <c r="I61" s="172"/>
      <c r="J61" s="172"/>
      <c r="K61" s="173"/>
      <c r="L61" s="173"/>
    </row>
    <row r="62" spans="3:12" ht="15" customHeight="1">
      <c r="C62" s="90"/>
    </row>
    <row r="64" spans="3:12">
      <c r="D64" s="82"/>
    </row>
    <row r="65" spans="2:4" ht="14.25">
      <c r="B65" s="188"/>
      <c r="C65" s="188"/>
      <c r="D65" s="188"/>
    </row>
    <row r="66" spans="2:4">
      <c r="C66" s="82"/>
    </row>
    <row r="67" spans="2:4" ht="15" customHeight="1"/>
    <row r="73" spans="2:4" ht="15" customHeight="1"/>
  </sheetData>
  <sortState xmlns:xlrd2="http://schemas.microsoft.com/office/spreadsheetml/2017/richdata2" ref="B8:Q18">
    <sortCondition descending="1" ref="D8:D18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140625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6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0.28515625" style="49" bestFit="1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15" ht="13.5" customHeight="1">
      <c r="B1" s="367" t="s">
        <v>27</v>
      </c>
      <c r="C1" s="367"/>
    </row>
    <row r="2" spans="2:15" ht="13.5" customHeight="1">
      <c r="B2" s="367"/>
      <c r="C2" s="367"/>
    </row>
    <row r="3" spans="2:15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15" ht="20.25">
      <c r="B4" s="369" t="s">
        <v>166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15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15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15" s="2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189</v>
      </c>
      <c r="J7" s="372"/>
      <c r="K7" s="377"/>
      <c r="L7" s="372" t="s">
        <v>21</v>
      </c>
      <c r="M7" s="372"/>
      <c r="N7" s="377"/>
    </row>
    <row r="8" spans="2:15" s="5" customFormat="1" ht="15.75" customHeight="1" thickBot="1">
      <c r="B8" s="411"/>
      <c r="C8" s="288">
        <v>45626</v>
      </c>
      <c r="D8" s="289">
        <v>45991</v>
      </c>
      <c r="E8" s="290" t="s">
        <v>190</v>
      </c>
      <c r="F8" s="288">
        <v>45626</v>
      </c>
      <c r="G8" s="289">
        <v>45991</v>
      </c>
      <c r="H8" s="290" t="s">
        <v>190</v>
      </c>
      <c r="I8" s="288">
        <v>45626</v>
      </c>
      <c r="J8" s="289">
        <v>45991</v>
      </c>
      <c r="K8" s="290" t="s">
        <v>190</v>
      </c>
      <c r="L8" s="288">
        <v>45626</v>
      </c>
      <c r="M8" s="289">
        <v>45991</v>
      </c>
      <c r="N8" s="291" t="s">
        <v>190</v>
      </c>
    </row>
    <row r="9" spans="2:15" ht="15" customHeight="1" thickTop="1">
      <c r="B9" s="71" t="s">
        <v>133</v>
      </c>
      <c r="C9" s="109">
        <v>58388.81</v>
      </c>
      <c r="D9" s="82">
        <v>118062.73</v>
      </c>
      <c r="E9" s="78">
        <v>1.0220095254553057</v>
      </c>
      <c r="F9" s="109">
        <v>-2079.92</v>
      </c>
      <c r="G9" s="82">
        <v>-4331.17</v>
      </c>
      <c r="H9" s="78">
        <v>-1.0823733605138659</v>
      </c>
      <c r="I9" s="109">
        <v>0</v>
      </c>
      <c r="J9" s="82">
        <v>0</v>
      </c>
      <c r="K9" s="78">
        <v>0</v>
      </c>
      <c r="L9" s="109">
        <v>56308.89</v>
      </c>
      <c r="M9" s="82">
        <v>113731.56</v>
      </c>
      <c r="N9" s="78">
        <v>1.0197798251750301</v>
      </c>
    </row>
    <row r="10" spans="2:15" ht="15" customHeight="1">
      <c r="B10" s="71" t="s">
        <v>0</v>
      </c>
      <c r="C10" s="197">
        <v>23950.36</v>
      </c>
      <c r="D10" s="237">
        <v>78116.09</v>
      </c>
      <c r="E10" s="78">
        <v>2.261583124429027</v>
      </c>
      <c r="F10" s="109">
        <v>0</v>
      </c>
      <c r="G10" s="82">
        <v>0</v>
      </c>
      <c r="H10" s="78">
        <v>0</v>
      </c>
      <c r="I10" s="109">
        <v>0</v>
      </c>
      <c r="J10" s="82">
        <v>0</v>
      </c>
      <c r="K10" s="78">
        <v>0</v>
      </c>
      <c r="L10" s="109">
        <v>23950.36</v>
      </c>
      <c r="M10" s="82">
        <v>78116.09</v>
      </c>
      <c r="N10" s="78">
        <v>2.261583124429027</v>
      </c>
    </row>
    <row r="11" spans="2:15" ht="15" customHeight="1">
      <c r="B11" s="191" t="s">
        <v>146</v>
      </c>
      <c r="C11" s="197">
        <v>29009</v>
      </c>
      <c r="D11" s="237">
        <v>73952.19</v>
      </c>
      <c r="E11" s="78">
        <v>1.5492843600261987</v>
      </c>
      <c r="F11" s="109">
        <v>0</v>
      </c>
      <c r="G11" s="82">
        <v>0</v>
      </c>
      <c r="H11" s="78">
        <v>0</v>
      </c>
      <c r="I11" s="109">
        <v>0</v>
      </c>
      <c r="J11" s="82">
        <v>0</v>
      </c>
      <c r="K11" s="78">
        <v>0</v>
      </c>
      <c r="L11" s="109">
        <v>29009</v>
      </c>
      <c r="M11" s="82">
        <v>73952.19</v>
      </c>
      <c r="N11" s="78">
        <v>1.5492843600261987</v>
      </c>
    </row>
    <row r="12" spans="2:15" ht="15" customHeight="1">
      <c r="B12" s="71" t="s">
        <v>30</v>
      </c>
      <c r="C12" s="197">
        <v>54184.63</v>
      </c>
      <c r="D12" s="237">
        <v>72208</v>
      </c>
      <c r="E12" s="78">
        <v>0.33262882850727232</v>
      </c>
      <c r="F12" s="109">
        <v>0</v>
      </c>
      <c r="G12" s="82">
        <v>0</v>
      </c>
      <c r="H12" s="78">
        <v>0</v>
      </c>
      <c r="I12" s="109">
        <v>0</v>
      </c>
      <c r="J12" s="82">
        <v>0</v>
      </c>
      <c r="K12" s="78">
        <v>0</v>
      </c>
      <c r="L12" s="109">
        <v>54184.63</v>
      </c>
      <c r="M12" s="82">
        <v>72208</v>
      </c>
      <c r="N12" s="78">
        <v>0.33262882850727232</v>
      </c>
    </row>
    <row r="13" spans="2:15" ht="15" customHeight="1">
      <c r="B13" s="191" t="s">
        <v>213</v>
      </c>
      <c r="C13" s="197">
        <v>-4008.96</v>
      </c>
      <c r="D13" s="237">
        <v>2232.9299999999998</v>
      </c>
      <c r="E13" s="78">
        <v>1.5569848539272029</v>
      </c>
      <c r="F13" s="109">
        <v>2031.12</v>
      </c>
      <c r="G13" s="82">
        <v>23768.93</v>
      </c>
      <c r="H13" s="78">
        <v>10.702376028988933</v>
      </c>
      <c r="I13" s="109">
        <v>1348</v>
      </c>
      <c r="J13" s="82">
        <v>1116.6400000000001</v>
      </c>
      <c r="K13" s="78">
        <v>-0.17163204747774474</v>
      </c>
      <c r="L13" s="109">
        <v>-1977.8400000000001</v>
      </c>
      <c r="M13" s="82">
        <v>26001.86</v>
      </c>
      <c r="N13" s="78">
        <v>14.146594264450107</v>
      </c>
      <c r="O13" s="89"/>
    </row>
    <row r="14" spans="2:15" ht="15" customHeight="1">
      <c r="B14" s="71" t="s">
        <v>207</v>
      </c>
      <c r="C14" s="197">
        <v>-24092.39</v>
      </c>
      <c r="D14" s="237">
        <v>20150.93</v>
      </c>
      <c r="E14" s="78">
        <v>1.836402283044563</v>
      </c>
      <c r="F14" s="88">
        <v>0</v>
      </c>
      <c r="G14" s="89">
        <v>0</v>
      </c>
      <c r="H14" s="78">
        <v>0</v>
      </c>
      <c r="I14" s="109">
        <v>0</v>
      </c>
      <c r="J14" s="82">
        <v>0</v>
      </c>
      <c r="K14" s="78">
        <v>0</v>
      </c>
      <c r="L14" s="109">
        <v>-24092.39</v>
      </c>
      <c r="M14" s="82">
        <v>20150.93</v>
      </c>
      <c r="N14" s="78">
        <v>1.836402283044563</v>
      </c>
    </row>
    <row r="15" spans="2:15" ht="15" customHeight="1">
      <c r="B15" s="191" t="s">
        <v>210</v>
      </c>
      <c r="C15" s="197">
        <v>0</v>
      </c>
      <c r="D15" s="237">
        <v>0</v>
      </c>
      <c r="E15" s="78">
        <v>0</v>
      </c>
      <c r="F15" s="109">
        <v>7388.49</v>
      </c>
      <c r="G15" s="82">
        <v>16201.76</v>
      </c>
      <c r="H15" s="78">
        <v>1.1928377787612896</v>
      </c>
      <c r="I15" s="109">
        <v>0</v>
      </c>
      <c r="J15" s="82">
        <v>0</v>
      </c>
      <c r="K15" s="78">
        <v>0</v>
      </c>
      <c r="L15" s="109">
        <v>7388.49</v>
      </c>
      <c r="M15" s="82">
        <v>16201.76</v>
      </c>
      <c r="N15" s="78">
        <v>1.1928377787612896</v>
      </c>
    </row>
    <row r="16" spans="2:15" ht="15" customHeight="1">
      <c r="B16" s="71" t="s">
        <v>1</v>
      </c>
      <c r="C16" s="197">
        <v>3553.18</v>
      </c>
      <c r="D16" s="237">
        <v>12309.22</v>
      </c>
      <c r="E16" s="78">
        <v>2.4642826988781876</v>
      </c>
      <c r="F16" s="109">
        <v>0</v>
      </c>
      <c r="G16" s="82">
        <v>0</v>
      </c>
      <c r="H16" s="78">
        <v>0</v>
      </c>
      <c r="I16" s="109">
        <v>0</v>
      </c>
      <c r="J16" s="82">
        <v>0</v>
      </c>
      <c r="K16" s="78">
        <v>0</v>
      </c>
      <c r="L16" s="109">
        <v>3553.18</v>
      </c>
      <c r="M16" s="82">
        <v>12309.22</v>
      </c>
      <c r="N16" s="78">
        <v>2.4642826988781876</v>
      </c>
    </row>
    <row r="17" spans="2:21" ht="15" customHeight="1">
      <c r="B17" s="191" t="s">
        <v>163</v>
      </c>
      <c r="C17" s="197">
        <v>-722.33</v>
      </c>
      <c r="D17" s="237">
        <v>9761.91</v>
      </c>
      <c r="E17" s="78">
        <v>14.514473993880912</v>
      </c>
      <c r="F17" s="109">
        <v>0</v>
      </c>
      <c r="G17" s="82">
        <v>0</v>
      </c>
      <c r="H17" s="78">
        <v>0</v>
      </c>
      <c r="I17" s="109">
        <v>0</v>
      </c>
      <c r="J17" s="82">
        <v>0</v>
      </c>
      <c r="K17" s="78">
        <v>0</v>
      </c>
      <c r="L17" s="109">
        <v>-722.33</v>
      </c>
      <c r="M17" s="82">
        <v>9761.91</v>
      </c>
      <c r="N17" s="78">
        <v>14.514473993880912</v>
      </c>
      <c r="S17" s="111"/>
      <c r="T17" s="111"/>
    </row>
    <row r="18" spans="2:21" ht="15" customHeight="1">
      <c r="B18" s="71" t="s">
        <v>205</v>
      </c>
      <c r="C18" s="197">
        <v>6147.28</v>
      </c>
      <c r="D18" s="237">
        <v>8083.53</v>
      </c>
      <c r="E18" s="78">
        <v>0.31497670514438908</v>
      </c>
      <c r="F18" s="109">
        <v>0</v>
      </c>
      <c r="G18" s="82">
        <v>0</v>
      </c>
      <c r="H18" s="78">
        <v>0</v>
      </c>
      <c r="I18" s="109">
        <v>0</v>
      </c>
      <c r="J18" s="82">
        <v>0</v>
      </c>
      <c r="K18" s="78">
        <v>0</v>
      </c>
      <c r="L18" s="109">
        <v>6147.28</v>
      </c>
      <c r="M18" s="82">
        <v>8083.53</v>
      </c>
      <c r="N18" s="78">
        <v>0.31497670514438908</v>
      </c>
      <c r="S18" s="111"/>
      <c r="T18" s="111"/>
    </row>
    <row r="19" spans="2:21" ht="15" customHeight="1">
      <c r="B19" s="191" t="s">
        <v>173</v>
      </c>
      <c r="C19" s="197">
        <v>550.07000000000005</v>
      </c>
      <c r="D19" s="237">
        <v>1390.05</v>
      </c>
      <c r="E19" s="78">
        <v>1.5270420128347297</v>
      </c>
      <c r="F19" s="109">
        <v>0</v>
      </c>
      <c r="G19" s="82">
        <v>0</v>
      </c>
      <c r="H19" s="78">
        <v>0</v>
      </c>
      <c r="I19" s="109">
        <v>0</v>
      </c>
      <c r="J19" s="82">
        <v>0</v>
      </c>
      <c r="K19" s="78">
        <v>0</v>
      </c>
      <c r="L19" s="109">
        <v>550.07000000000005</v>
      </c>
      <c r="M19" s="82">
        <v>1390.05</v>
      </c>
      <c r="N19" s="78">
        <v>1.5270420128347297</v>
      </c>
      <c r="U19" s="111"/>
    </row>
    <row r="20" spans="2:21" ht="15" customHeight="1">
      <c r="B20" s="71" t="s">
        <v>218</v>
      </c>
      <c r="C20" s="197">
        <v>0</v>
      </c>
      <c r="D20" s="237">
        <v>0</v>
      </c>
      <c r="E20" s="78">
        <v>0</v>
      </c>
      <c r="F20" s="109">
        <v>0</v>
      </c>
      <c r="G20" s="82">
        <v>-1849.16</v>
      </c>
      <c r="H20" s="78" t="s">
        <v>283</v>
      </c>
      <c r="I20" s="109">
        <v>0</v>
      </c>
      <c r="J20" s="82">
        <v>0</v>
      </c>
      <c r="K20" s="78">
        <v>0</v>
      </c>
      <c r="L20" s="109">
        <v>0</v>
      </c>
      <c r="M20" s="82">
        <v>-1849.16</v>
      </c>
      <c r="N20" s="78" t="s">
        <v>283</v>
      </c>
    </row>
    <row r="21" spans="2:21" ht="15" customHeight="1">
      <c r="B21" s="71" t="s">
        <v>29</v>
      </c>
      <c r="C21" s="197">
        <v>0</v>
      </c>
      <c r="D21" s="237">
        <v>0</v>
      </c>
      <c r="E21" s="78">
        <v>0</v>
      </c>
      <c r="F21" s="109">
        <v>-2928.93</v>
      </c>
      <c r="G21" s="82">
        <v>-2237.6999999999998</v>
      </c>
      <c r="H21" s="78">
        <v>0.23600086038246051</v>
      </c>
      <c r="I21" s="109">
        <v>0</v>
      </c>
      <c r="J21" s="82">
        <v>0</v>
      </c>
      <c r="K21" s="78">
        <v>0</v>
      </c>
      <c r="L21" s="109">
        <v>-2928.93</v>
      </c>
      <c r="M21" s="82">
        <v>-2237.6999999999998</v>
      </c>
      <c r="N21" s="78">
        <v>0.23600086038246051</v>
      </c>
      <c r="O21" s="84"/>
      <c r="P21" s="98"/>
      <c r="Q21" s="99"/>
      <c r="R21" s="98"/>
      <c r="S21" s="99"/>
      <c r="T21" s="98"/>
    </row>
    <row r="22" spans="2:21" ht="15" customHeight="1">
      <c r="B22" s="71" t="s">
        <v>165</v>
      </c>
      <c r="C22" s="197">
        <v>-6315.64</v>
      </c>
      <c r="D22" s="237">
        <v>-3553.11</v>
      </c>
      <c r="E22" s="78">
        <v>0.4374109353921376</v>
      </c>
      <c r="F22" s="109">
        <v>0</v>
      </c>
      <c r="G22" s="82">
        <v>0</v>
      </c>
      <c r="H22" s="78">
        <v>0</v>
      </c>
      <c r="I22" s="109">
        <v>0</v>
      </c>
      <c r="J22" s="82">
        <v>0</v>
      </c>
      <c r="K22" s="78">
        <v>0</v>
      </c>
      <c r="L22" s="109">
        <v>-6315.64</v>
      </c>
      <c r="M22" s="82">
        <v>-3553.11</v>
      </c>
      <c r="N22" s="78">
        <v>0.4374109353921376</v>
      </c>
      <c r="S22" s="89"/>
      <c r="T22" s="89"/>
    </row>
    <row r="23" spans="2:21" ht="15" customHeight="1">
      <c r="B23" s="71" t="s">
        <v>2</v>
      </c>
      <c r="C23" s="197">
        <v>0</v>
      </c>
      <c r="D23" s="237">
        <v>0</v>
      </c>
      <c r="E23" s="78">
        <v>0</v>
      </c>
      <c r="F23" s="109">
        <v>-17275.689999999999</v>
      </c>
      <c r="G23" s="82">
        <v>-4408.29</v>
      </c>
      <c r="H23" s="78">
        <v>0.74482697941442566</v>
      </c>
      <c r="I23" s="109">
        <v>0</v>
      </c>
      <c r="J23" s="82">
        <v>0</v>
      </c>
      <c r="K23" s="78">
        <v>0</v>
      </c>
      <c r="L23" s="109">
        <v>-17275.689999999999</v>
      </c>
      <c r="M23" s="82">
        <v>-4408.29</v>
      </c>
      <c r="N23" s="78">
        <v>0.74482697941442566</v>
      </c>
    </row>
    <row r="24" spans="2:21" ht="15" customHeight="1">
      <c r="B24" s="71" t="s">
        <v>211</v>
      </c>
      <c r="C24" s="197">
        <v>0</v>
      </c>
      <c r="D24" s="237">
        <v>0</v>
      </c>
      <c r="E24" s="78">
        <v>0</v>
      </c>
      <c r="F24" s="109">
        <v>-5589.86</v>
      </c>
      <c r="G24" s="82">
        <v>-4712.4399999999996</v>
      </c>
      <c r="H24" s="78">
        <v>0.15696636409498629</v>
      </c>
      <c r="I24" s="109">
        <v>0</v>
      </c>
      <c r="J24" s="82">
        <v>0</v>
      </c>
      <c r="K24" s="78">
        <v>0</v>
      </c>
      <c r="L24" s="109">
        <v>-5589.86</v>
      </c>
      <c r="M24" s="82">
        <v>-4712.4399999999996</v>
      </c>
      <c r="N24" s="78">
        <v>0.15696636409498629</v>
      </c>
    </row>
    <row r="25" spans="2:21" ht="15" customHeight="1">
      <c r="B25" s="191" t="s">
        <v>162</v>
      </c>
      <c r="C25" s="197">
        <v>-6164.63</v>
      </c>
      <c r="D25" s="237">
        <v>-5995.88</v>
      </c>
      <c r="E25" s="78">
        <v>2.737390565208293E-2</v>
      </c>
      <c r="F25" s="109">
        <v>0</v>
      </c>
      <c r="G25" s="82">
        <v>0</v>
      </c>
      <c r="H25" s="78">
        <v>0</v>
      </c>
      <c r="I25" s="109">
        <v>0</v>
      </c>
      <c r="J25" s="82">
        <v>0</v>
      </c>
      <c r="K25" s="78">
        <v>0</v>
      </c>
      <c r="L25" s="109">
        <v>-6164.63</v>
      </c>
      <c r="M25" s="82">
        <v>-5995.88</v>
      </c>
      <c r="N25" s="78">
        <v>2.737390565208293E-2</v>
      </c>
    </row>
    <row r="26" spans="2:21" ht="15" customHeight="1">
      <c r="B26" s="191" t="s">
        <v>217</v>
      </c>
      <c r="C26" s="197">
        <v>1095.53</v>
      </c>
      <c r="D26" s="237">
        <v>-6241.79</v>
      </c>
      <c r="E26" s="78">
        <v>-6.6975071426615429</v>
      </c>
      <c r="F26" s="109">
        <v>0</v>
      </c>
      <c r="G26" s="82">
        <v>0</v>
      </c>
      <c r="H26" s="78">
        <v>0</v>
      </c>
      <c r="I26" s="109">
        <v>0</v>
      </c>
      <c r="J26" s="82">
        <v>0</v>
      </c>
      <c r="K26" s="78">
        <v>0</v>
      </c>
      <c r="L26" s="109">
        <v>1095.53</v>
      </c>
      <c r="M26" s="82">
        <v>-6241.79</v>
      </c>
      <c r="N26" s="78">
        <v>-6.6975071426615429</v>
      </c>
    </row>
    <row r="27" spans="2:21" ht="15" customHeight="1">
      <c r="B27" s="71" t="s">
        <v>3</v>
      </c>
      <c r="C27" s="197">
        <v>-4907.8900000000003</v>
      </c>
      <c r="D27" s="237">
        <v>-7274.37</v>
      </c>
      <c r="E27" s="78">
        <v>-0.48217869593654289</v>
      </c>
      <c r="F27" s="109">
        <v>0</v>
      </c>
      <c r="G27" s="82">
        <v>0</v>
      </c>
      <c r="H27" s="78">
        <v>0</v>
      </c>
      <c r="I27" s="109">
        <v>0</v>
      </c>
      <c r="J27" s="82">
        <v>0</v>
      </c>
      <c r="K27" s="78">
        <v>0</v>
      </c>
      <c r="L27" s="109">
        <v>-4907.8900000000003</v>
      </c>
      <c r="M27" s="82">
        <v>-7274.37</v>
      </c>
      <c r="N27" s="78">
        <v>-0.48217869593654289</v>
      </c>
    </row>
    <row r="28" spans="2:21" ht="15" customHeight="1">
      <c r="B28" s="71" t="s">
        <v>206</v>
      </c>
      <c r="C28" s="197">
        <v>0</v>
      </c>
      <c r="D28" s="237">
        <v>0</v>
      </c>
      <c r="E28" s="78">
        <v>0</v>
      </c>
      <c r="F28" s="109">
        <v>-8446.33</v>
      </c>
      <c r="G28" s="82">
        <v>-8187.34</v>
      </c>
      <c r="H28" s="78">
        <v>3.0663021691077638E-2</v>
      </c>
      <c r="I28" s="109">
        <v>0</v>
      </c>
      <c r="J28" s="82">
        <v>0</v>
      </c>
      <c r="K28" s="78">
        <v>0</v>
      </c>
      <c r="L28" s="109">
        <v>-8446.33</v>
      </c>
      <c r="M28" s="82">
        <v>-8187.34</v>
      </c>
      <c r="N28" s="78">
        <v>3.0663021691077638E-2</v>
      </c>
    </row>
    <row r="29" spans="2:21" ht="15" customHeight="1">
      <c r="B29" s="191" t="s">
        <v>214</v>
      </c>
      <c r="C29" s="197">
        <v>-5298.27</v>
      </c>
      <c r="D29" s="237">
        <v>-11544.26</v>
      </c>
      <c r="E29" s="78">
        <v>-1.1788734813439101</v>
      </c>
      <c r="F29" s="109">
        <v>0</v>
      </c>
      <c r="G29" s="82">
        <v>0</v>
      </c>
      <c r="H29" s="78">
        <v>0</v>
      </c>
      <c r="I29" s="109">
        <v>0</v>
      </c>
      <c r="J29" s="82">
        <v>0</v>
      </c>
      <c r="K29" s="78">
        <v>0</v>
      </c>
      <c r="L29" s="109">
        <v>-5298.27</v>
      </c>
      <c r="M29" s="82">
        <v>-11544.26</v>
      </c>
      <c r="N29" s="78">
        <v>-1.1788734813439101</v>
      </c>
    </row>
    <row r="30" spans="2:21" ht="15" customHeight="1">
      <c r="B30" s="191" t="s">
        <v>216</v>
      </c>
      <c r="C30" s="197">
        <v>0</v>
      </c>
      <c r="D30" s="237">
        <v>-18463.71</v>
      </c>
      <c r="E30" s="78" t="s">
        <v>283</v>
      </c>
      <c r="F30" s="109">
        <v>0</v>
      </c>
      <c r="G30" s="82">
        <v>0</v>
      </c>
      <c r="H30" s="78">
        <v>0</v>
      </c>
      <c r="I30" s="109">
        <v>0</v>
      </c>
      <c r="J30" s="82">
        <v>0</v>
      </c>
      <c r="K30" s="78">
        <v>0</v>
      </c>
      <c r="L30" s="109">
        <v>0</v>
      </c>
      <c r="M30" s="82">
        <v>-18463.71</v>
      </c>
      <c r="N30" s="78" t="s">
        <v>283</v>
      </c>
    </row>
    <row r="31" spans="2:21" ht="15" customHeight="1">
      <c r="B31" s="71" t="s">
        <v>4</v>
      </c>
      <c r="C31" s="197">
        <v>1391.65</v>
      </c>
      <c r="D31" s="237">
        <v>-19866.12</v>
      </c>
      <c r="E31" s="78">
        <v>-15.275227248230516</v>
      </c>
      <c r="F31" s="109">
        <v>0</v>
      </c>
      <c r="G31" s="82">
        <v>0</v>
      </c>
      <c r="H31" s="78">
        <v>0</v>
      </c>
      <c r="I31" s="109">
        <v>0</v>
      </c>
      <c r="J31" s="82">
        <v>0</v>
      </c>
      <c r="K31" s="78">
        <v>0</v>
      </c>
      <c r="L31" s="109">
        <v>1391.65</v>
      </c>
      <c r="M31" s="82">
        <v>-19866.12</v>
      </c>
      <c r="N31" s="78">
        <v>-15.275227248230516</v>
      </c>
    </row>
    <row r="32" spans="2:21" ht="15" customHeight="1">
      <c r="B32" s="71" t="s">
        <v>160</v>
      </c>
      <c r="C32" s="197">
        <v>28548.37</v>
      </c>
      <c r="D32" s="82">
        <v>56575.24</v>
      </c>
      <c r="E32" s="78">
        <v>0.98173275742187738</v>
      </c>
      <c r="F32" s="109">
        <v>-104272.95</v>
      </c>
      <c r="G32" s="82">
        <v>-80371.12</v>
      </c>
      <c r="H32" s="78">
        <v>0.22922368648820238</v>
      </c>
      <c r="I32" s="109">
        <v>0</v>
      </c>
      <c r="J32" s="82">
        <v>0</v>
      </c>
      <c r="K32" s="78">
        <v>0</v>
      </c>
      <c r="L32" s="109">
        <v>-75724.58</v>
      </c>
      <c r="M32" s="82">
        <v>-23795.879999999997</v>
      </c>
      <c r="N32" s="78">
        <v>0.68575751757223358</v>
      </c>
    </row>
    <row r="33" spans="2:14" ht="15" customHeight="1">
      <c r="B33" s="191" t="s">
        <v>148</v>
      </c>
      <c r="C33" s="197">
        <v>34774.68</v>
      </c>
      <c r="D33" s="237">
        <v>13733.54</v>
      </c>
      <c r="E33" s="78">
        <v>-0.60507070086626247</v>
      </c>
      <c r="F33" s="109">
        <v>46739.9</v>
      </c>
      <c r="G33" s="82">
        <v>-51337.88</v>
      </c>
      <c r="H33" s="78">
        <v>-2.0983737663110102</v>
      </c>
      <c r="I33" s="109">
        <v>0</v>
      </c>
      <c r="J33" s="82">
        <v>0</v>
      </c>
      <c r="K33" s="78">
        <v>0</v>
      </c>
      <c r="L33" s="109">
        <v>81514.58</v>
      </c>
      <c r="M33" s="82">
        <v>-37604.339999999997</v>
      </c>
      <c r="N33" s="78">
        <v>-1.4613204165438869</v>
      </c>
    </row>
    <row r="34" spans="2:14" ht="15" customHeight="1">
      <c r="B34" s="71" t="s">
        <v>159</v>
      </c>
      <c r="C34" s="197">
        <v>0</v>
      </c>
      <c r="D34" s="237">
        <v>0</v>
      </c>
      <c r="E34" s="78">
        <v>0</v>
      </c>
      <c r="F34" s="109">
        <v>-73657.23</v>
      </c>
      <c r="G34" s="82">
        <v>-37867.839999999997</v>
      </c>
      <c r="H34" s="78">
        <v>0.4858910659551004</v>
      </c>
      <c r="I34" s="109">
        <v>0</v>
      </c>
      <c r="J34" s="82">
        <v>0</v>
      </c>
      <c r="K34" s="78">
        <v>0</v>
      </c>
      <c r="L34" s="109">
        <v>-73657.23</v>
      </c>
      <c r="M34" s="82">
        <v>-37867.839999999997</v>
      </c>
      <c r="N34" s="78">
        <v>0.4858910659551004</v>
      </c>
    </row>
    <row r="35" spans="2:14" ht="15" customHeight="1">
      <c r="B35" s="71" t="s">
        <v>131</v>
      </c>
      <c r="C35" s="197">
        <v>-25492.28</v>
      </c>
      <c r="D35" s="237">
        <v>-28700.6</v>
      </c>
      <c r="E35" s="78">
        <v>-0.12585457244310827</v>
      </c>
      <c r="F35" s="109">
        <v>-22006.44</v>
      </c>
      <c r="G35" s="82">
        <v>-22367.14</v>
      </c>
      <c r="H35" s="78">
        <v>-1.6390656553263532E-2</v>
      </c>
      <c r="I35" s="109">
        <v>0</v>
      </c>
      <c r="J35" s="82">
        <v>0</v>
      </c>
      <c r="K35" s="78">
        <v>0</v>
      </c>
      <c r="L35" s="109">
        <v>-47498.720000000001</v>
      </c>
      <c r="M35" s="82">
        <v>-51067.74</v>
      </c>
      <c r="N35" s="78">
        <v>-7.5139287963970333E-2</v>
      </c>
    </row>
    <row r="36" spans="2:14" ht="15" customHeight="1">
      <c r="B36" s="191" t="s">
        <v>215</v>
      </c>
      <c r="C36" s="197">
        <v>0</v>
      </c>
      <c r="D36" s="82">
        <v>0</v>
      </c>
      <c r="E36" s="78">
        <v>0</v>
      </c>
      <c r="F36" s="109">
        <v>0</v>
      </c>
      <c r="G36" s="82">
        <v>-68454.42</v>
      </c>
      <c r="H36" s="78" t="s">
        <v>283</v>
      </c>
      <c r="I36" s="109">
        <v>0</v>
      </c>
      <c r="J36" s="82">
        <v>0</v>
      </c>
      <c r="K36" s="78">
        <v>0</v>
      </c>
      <c r="L36" s="109">
        <v>0</v>
      </c>
      <c r="M36" s="82">
        <v>-68454.42</v>
      </c>
      <c r="N36" s="78" t="s">
        <v>283</v>
      </c>
    </row>
    <row r="37" spans="2:14" ht="15" customHeight="1">
      <c r="B37" s="71" t="s">
        <v>132</v>
      </c>
      <c r="C37" s="197">
        <v>5979.78</v>
      </c>
      <c r="D37" s="237">
        <v>-73052</v>
      </c>
      <c r="E37" s="78">
        <v>-13.216502948269</v>
      </c>
      <c r="F37" s="109">
        <v>0</v>
      </c>
      <c r="G37" s="82">
        <v>0</v>
      </c>
      <c r="H37" s="78">
        <v>0</v>
      </c>
      <c r="I37" s="109">
        <v>0</v>
      </c>
      <c r="J37" s="82">
        <v>0</v>
      </c>
      <c r="K37" s="78">
        <v>0</v>
      </c>
      <c r="L37" s="109">
        <v>5979.78</v>
      </c>
      <c r="M37" s="82">
        <v>-73052</v>
      </c>
      <c r="N37" s="78">
        <v>-13.216502948269</v>
      </c>
    </row>
    <row r="38" spans="2:14" ht="15" customHeight="1">
      <c r="B38" s="191" t="s">
        <v>204</v>
      </c>
      <c r="C38" s="197">
        <v>-27626.76</v>
      </c>
      <c r="D38" s="237">
        <v>-80855.97</v>
      </c>
      <c r="E38" s="78">
        <v>-1.9267264782406626</v>
      </c>
      <c r="F38" s="109">
        <v>0</v>
      </c>
      <c r="G38" s="82">
        <v>0</v>
      </c>
      <c r="H38" s="78">
        <v>0</v>
      </c>
      <c r="I38" s="109">
        <v>0</v>
      </c>
      <c r="J38" s="82">
        <v>0</v>
      </c>
      <c r="K38" s="78">
        <v>0</v>
      </c>
      <c r="L38" s="109">
        <v>-27626.76</v>
      </c>
      <c r="M38" s="82">
        <v>-80855.97</v>
      </c>
      <c r="N38" s="78">
        <v>-1.9267264782406626</v>
      </c>
    </row>
    <row r="39" spans="2:14" ht="15" customHeight="1">
      <c r="B39" s="71" t="s">
        <v>209</v>
      </c>
      <c r="C39" s="197">
        <v>0</v>
      </c>
      <c r="D39" s="237">
        <v>0</v>
      </c>
      <c r="E39" s="78">
        <v>0</v>
      </c>
      <c r="F39" s="109">
        <v>-132277.51999999999</v>
      </c>
      <c r="G39" s="82">
        <v>-134607.51</v>
      </c>
      <c r="H39" s="78">
        <v>-1.7614406438826641E-2</v>
      </c>
      <c r="I39" s="109">
        <v>0</v>
      </c>
      <c r="J39" s="82">
        <v>0</v>
      </c>
      <c r="K39" s="78">
        <v>0</v>
      </c>
      <c r="L39" s="109">
        <v>-132277.51999999999</v>
      </c>
      <c r="M39" s="82">
        <v>-134607.51</v>
      </c>
      <c r="N39" s="78">
        <v>-1.7614406438826641E-2</v>
      </c>
    </row>
    <row r="40" spans="2:14" ht="15" customHeight="1">
      <c r="B40" s="71" t="s">
        <v>164</v>
      </c>
      <c r="C40" s="197">
        <v>-51222.58</v>
      </c>
      <c r="D40" s="237">
        <v>-17267.55</v>
      </c>
      <c r="E40" s="78">
        <v>0.66289183403100738</v>
      </c>
      <c r="F40" s="109">
        <v>-75775.16</v>
      </c>
      <c r="G40" s="82">
        <v>-160886.01999999999</v>
      </c>
      <c r="H40" s="78">
        <v>-1.1232026431880842</v>
      </c>
      <c r="I40" s="109">
        <v>0</v>
      </c>
      <c r="J40" s="82">
        <v>0</v>
      </c>
      <c r="K40" s="78">
        <v>0</v>
      </c>
      <c r="L40" s="109">
        <v>-126997.74</v>
      </c>
      <c r="M40" s="82">
        <v>-178153.56999999998</v>
      </c>
      <c r="N40" s="78">
        <v>-0.40280897912041563</v>
      </c>
    </row>
    <row r="41" spans="2:14" ht="15" customHeight="1">
      <c r="B41" s="71" t="s">
        <v>147</v>
      </c>
      <c r="C41" s="197">
        <v>0</v>
      </c>
      <c r="D41" s="237">
        <v>0</v>
      </c>
      <c r="E41" s="78">
        <v>0</v>
      </c>
      <c r="F41" s="88">
        <v>-395556.54</v>
      </c>
      <c r="G41" s="89">
        <v>-345187.79</v>
      </c>
      <c r="H41" s="78">
        <v>0.12733641061780954</v>
      </c>
      <c r="I41" s="109">
        <v>0</v>
      </c>
      <c r="J41" s="82">
        <v>0</v>
      </c>
      <c r="K41" s="78">
        <v>0</v>
      </c>
      <c r="L41" s="109">
        <v>-395556.54</v>
      </c>
      <c r="M41" s="82">
        <v>-345187.79</v>
      </c>
      <c r="N41" s="78">
        <v>0.12733641061780954</v>
      </c>
    </row>
    <row r="42" spans="2:14" ht="15" customHeight="1">
      <c r="B42" s="71" t="s">
        <v>33</v>
      </c>
      <c r="C42" s="197">
        <v>13877.86</v>
      </c>
      <c r="D42" s="237">
        <v>46183.12</v>
      </c>
      <c r="E42" s="78">
        <v>2.3278272010237888</v>
      </c>
      <c r="F42" s="109">
        <v>-423496.12</v>
      </c>
      <c r="G42" s="82">
        <v>-437939.64</v>
      </c>
      <c r="H42" s="78">
        <v>-3.4105436432333831E-2</v>
      </c>
      <c r="I42" s="109">
        <v>0</v>
      </c>
      <c r="J42" s="82">
        <v>0</v>
      </c>
      <c r="K42" s="78">
        <v>0</v>
      </c>
      <c r="L42" s="109">
        <v>-409618.26</v>
      </c>
      <c r="M42" s="82">
        <v>-391756.52</v>
      </c>
      <c r="N42" s="78">
        <v>4.3605819721025112E-2</v>
      </c>
    </row>
    <row r="43" spans="2:14" ht="15" customHeight="1">
      <c r="B43" s="71" t="s">
        <v>31</v>
      </c>
      <c r="C43" s="197">
        <v>-32376.639999999999</v>
      </c>
      <c r="D43" s="108">
        <v>10339.709999999999</v>
      </c>
      <c r="E43" s="78">
        <v>1.3193571043814305</v>
      </c>
      <c r="F43" s="109">
        <v>-496947.58</v>
      </c>
      <c r="G43" s="82">
        <v>-483560.38</v>
      </c>
      <c r="H43" s="78">
        <v>2.6938857414297121E-2</v>
      </c>
      <c r="I43" s="109">
        <v>0</v>
      </c>
      <c r="J43" s="82">
        <v>0</v>
      </c>
      <c r="K43" s="78"/>
      <c r="L43" s="109">
        <v>-529324.22</v>
      </c>
      <c r="M43" s="82">
        <v>-473220.67</v>
      </c>
      <c r="N43" s="78">
        <v>0.10599089911283484</v>
      </c>
    </row>
    <row r="44" spans="2:14" ht="15" customHeight="1">
      <c r="B44" s="71" t="s">
        <v>145</v>
      </c>
      <c r="C44" s="197">
        <v>0</v>
      </c>
      <c r="D44" s="237">
        <v>0</v>
      </c>
      <c r="E44" s="78">
        <v>0</v>
      </c>
      <c r="F44" s="109">
        <v>-571262.67000000004</v>
      </c>
      <c r="G44" s="82">
        <v>-658347.39</v>
      </c>
      <c r="H44" s="78">
        <v>-0.15244251825521868</v>
      </c>
      <c r="I44" s="109">
        <v>0</v>
      </c>
      <c r="J44" s="82">
        <v>0</v>
      </c>
      <c r="K44" s="78">
        <v>0</v>
      </c>
      <c r="L44" s="109">
        <v>-571262.67000000004</v>
      </c>
      <c r="M44" s="82">
        <v>-658347.39</v>
      </c>
      <c r="N44" s="78">
        <v>-0.15244251825521868</v>
      </c>
    </row>
    <row r="45" spans="2:14" ht="15" customHeight="1">
      <c r="B45" s="71" t="s">
        <v>34</v>
      </c>
      <c r="C45" s="197">
        <v>70083.740000000005</v>
      </c>
      <c r="D45" s="237">
        <v>76364.03</v>
      </c>
      <c r="E45" s="78">
        <v>8.9611227939604729E-2</v>
      </c>
      <c r="F45" s="109">
        <v>-565496.51</v>
      </c>
      <c r="G45" s="82">
        <v>-818490.15</v>
      </c>
      <c r="H45" s="78">
        <v>-0.44738320312533847</v>
      </c>
      <c r="I45" s="109">
        <v>-1379.93</v>
      </c>
      <c r="J45" s="82">
        <v>566.11</v>
      </c>
      <c r="K45" s="78">
        <v>1.4102454472328305</v>
      </c>
      <c r="L45" s="109">
        <v>-495412.77</v>
      </c>
      <c r="M45" s="82">
        <v>-742126.12</v>
      </c>
      <c r="N45" s="78">
        <v>-0.49799554016340752</v>
      </c>
    </row>
    <row r="46" spans="2:14" ht="15" customHeight="1">
      <c r="B46" s="191" t="s">
        <v>212</v>
      </c>
      <c r="C46" s="197">
        <v>0</v>
      </c>
      <c r="D46" s="82">
        <v>0</v>
      </c>
      <c r="E46" s="78">
        <v>0</v>
      </c>
      <c r="F46" s="109">
        <v>-902585.71</v>
      </c>
      <c r="G46" s="82">
        <v>-817893.51</v>
      </c>
      <c r="H46" s="78">
        <v>9.3832861590507521E-2</v>
      </c>
      <c r="I46" s="109">
        <v>0</v>
      </c>
      <c r="J46" s="82">
        <v>0</v>
      </c>
      <c r="K46" s="78">
        <v>0</v>
      </c>
      <c r="L46" s="109">
        <v>-902585.71</v>
      </c>
      <c r="M46" s="82">
        <v>-817893.51</v>
      </c>
      <c r="N46" s="78">
        <v>9.3832861590507521E-2</v>
      </c>
    </row>
    <row r="47" spans="2:14" ht="15" customHeight="1">
      <c r="B47" s="71" t="s">
        <v>32</v>
      </c>
      <c r="C47" s="197">
        <v>12487.09</v>
      </c>
      <c r="D47" s="82">
        <v>13440.22</v>
      </c>
      <c r="E47" s="78">
        <v>7.6329232831668481E-2</v>
      </c>
      <c r="F47" s="109">
        <v>-2069786.64</v>
      </c>
      <c r="G47" s="82">
        <v>-2245690.0699999998</v>
      </c>
      <c r="H47" s="78">
        <v>-8.4986262158886064E-2</v>
      </c>
      <c r="I47" s="109">
        <v>0</v>
      </c>
      <c r="J47" s="82">
        <v>0</v>
      </c>
      <c r="K47" s="78">
        <v>0</v>
      </c>
      <c r="L47" s="109">
        <v>-2057299.5499999998</v>
      </c>
      <c r="M47" s="82">
        <v>-2232249.8499999996</v>
      </c>
      <c r="N47" s="78">
        <v>-8.5038807304458813E-2</v>
      </c>
    </row>
    <row r="48" spans="2:14" ht="4.5" customHeight="1" thickBot="1">
      <c r="B48" s="71"/>
      <c r="C48" s="88"/>
      <c r="D48" s="89"/>
      <c r="E48" s="78"/>
      <c r="F48" s="88"/>
      <c r="G48" s="89"/>
      <c r="H48" s="78"/>
      <c r="I48" s="88"/>
      <c r="J48" s="89"/>
      <c r="K48" s="78"/>
      <c r="L48" s="88"/>
      <c r="M48" s="89"/>
      <c r="N48" s="78"/>
    </row>
    <row r="49" spans="2:14" s="10" customFormat="1" ht="17.25" customHeight="1" thickTop="1" thickBot="1">
      <c r="B49" s="6" t="s">
        <v>5</v>
      </c>
      <c r="C49" s="167">
        <v>155793.65999999997</v>
      </c>
      <c r="D49" s="241">
        <v>340088.07999999996</v>
      </c>
      <c r="E49" s="9">
        <v>1.1829391516959036</v>
      </c>
      <c r="F49" s="167">
        <v>-5813282.29</v>
      </c>
      <c r="G49" s="143">
        <v>-6348756.2699999996</v>
      </c>
      <c r="H49" s="9">
        <v>-9.2112158551309484E-2</v>
      </c>
      <c r="I49" s="167">
        <v>-31.930000000000064</v>
      </c>
      <c r="J49" s="143">
        <v>1682.75</v>
      </c>
      <c r="K49" s="9">
        <v>53.701221421860211</v>
      </c>
      <c r="L49" s="167">
        <v>-5657488.629999999</v>
      </c>
      <c r="M49" s="241">
        <v>-6008668.1899999976</v>
      </c>
      <c r="N49" s="9">
        <v>-6.207340093231415E-2</v>
      </c>
    </row>
    <row r="50" spans="2:14" ht="13.5" thickTop="1">
      <c r="B50" s="48" t="s">
        <v>244</v>
      </c>
    </row>
    <row r="52" spans="2:14">
      <c r="E52" s="114"/>
    </row>
    <row r="53" spans="2:14">
      <c r="F53" s="86"/>
      <c r="G53" s="86"/>
      <c r="H53" s="86"/>
    </row>
    <row r="54" spans="2:14">
      <c r="F54" s="86"/>
      <c r="G54" s="86"/>
      <c r="H54" s="86"/>
    </row>
    <row r="56" spans="2:14">
      <c r="F56" s="91"/>
      <c r="G56" s="91"/>
    </row>
  </sheetData>
  <sortState xmlns:xlrd2="http://schemas.microsoft.com/office/spreadsheetml/2017/richdata2" ref="B9:N47">
    <sortCondition descending="1" ref="M9:M47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2578125" defaultRowHeight="12.75"/>
  <cols>
    <col min="1" max="1" width="1.140625" style="49" customWidth="1"/>
    <col min="2" max="16" width="11.42578125" style="49"/>
    <col min="17" max="17" width="0.28515625" style="49" customWidth="1"/>
    <col min="18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5" ht="13.5" customHeight="1">
      <c r="B1" s="367" t="s">
        <v>27</v>
      </c>
      <c r="C1" s="367"/>
      <c r="D1" s="367"/>
      <c r="E1" s="367"/>
    </row>
    <row r="2" spans="2:15" ht="13.5" customHeight="1">
      <c r="B2" s="367"/>
      <c r="C2" s="367"/>
      <c r="D2" s="367"/>
      <c r="E2" s="367"/>
    </row>
    <row r="12" spans="2:15">
      <c r="C12" s="49">
        <f>+C9*1.098</f>
        <v>0</v>
      </c>
      <c r="O12" s="92"/>
    </row>
    <row r="14" spans="2:15">
      <c r="D14" s="49">
        <f>+D9*1.02308</f>
        <v>0</v>
      </c>
    </row>
    <row r="23" spans="4:4">
      <c r="D23" s="206">
        <v>1.9799999999999998E-2</v>
      </c>
    </row>
    <row r="24" spans="4:4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" style="49" customWidth="1"/>
    <col min="2" max="13" width="11.42578125" style="49"/>
    <col min="14" max="14" width="9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3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32" ht="13.5" customHeight="1">
      <c r="B1" s="367" t="s">
        <v>27</v>
      </c>
      <c r="C1" s="367"/>
    </row>
    <row r="2" spans="2:32" ht="13.5" customHeight="1">
      <c r="B2" s="367"/>
      <c r="C2" s="367"/>
    </row>
    <row r="3" spans="2:32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16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ht="3.75" customHeight="1" thickBot="1"/>
    <row r="8" spans="2:32" s="2" customFormat="1" ht="16.5" customHeight="1" thickTop="1">
      <c r="B8" s="410" t="s">
        <v>197</v>
      </c>
      <c r="C8" s="412" t="s">
        <v>22</v>
      </c>
      <c r="D8" s="372"/>
      <c r="E8" s="377"/>
      <c r="F8" s="372" t="s">
        <v>23</v>
      </c>
      <c r="G8" s="372"/>
      <c r="H8" s="372"/>
      <c r="I8" s="412" t="s">
        <v>189</v>
      </c>
      <c r="J8" s="372"/>
      <c r="K8" s="377"/>
      <c r="L8" s="372" t="s">
        <v>21</v>
      </c>
      <c r="M8" s="372"/>
      <c r="N8" s="377"/>
    </row>
    <row r="9" spans="2:32" s="5" customFormat="1" ht="15" customHeight="1" thickBot="1">
      <c r="B9" s="411"/>
      <c r="C9" s="288">
        <v>45626</v>
      </c>
      <c r="D9" s="289">
        <v>45991</v>
      </c>
      <c r="E9" s="290" t="s">
        <v>190</v>
      </c>
      <c r="F9" s="288">
        <v>45626</v>
      </c>
      <c r="G9" s="289">
        <v>45991</v>
      </c>
      <c r="H9" s="290" t="s">
        <v>190</v>
      </c>
      <c r="I9" s="288">
        <v>45626</v>
      </c>
      <c r="J9" s="289">
        <v>45991</v>
      </c>
      <c r="K9" s="290" t="s">
        <v>190</v>
      </c>
      <c r="L9" s="288">
        <v>45626</v>
      </c>
      <c r="M9" s="289">
        <v>45991</v>
      </c>
      <c r="N9" s="291" t="s">
        <v>190</v>
      </c>
    </row>
    <row r="10" spans="2:32" ht="15" customHeight="1" thickTop="1">
      <c r="B10" s="71" t="s">
        <v>32</v>
      </c>
      <c r="C10" s="197">
        <v>13903.01</v>
      </c>
      <c r="D10" s="108">
        <v>15296.28</v>
      </c>
      <c r="E10" s="166">
        <v>0.10021355087855079</v>
      </c>
      <c r="F10" s="197">
        <v>2379502.25</v>
      </c>
      <c r="G10" s="108">
        <v>2611813.69</v>
      </c>
      <c r="H10" s="166">
        <v>9.7630267002269039E-2</v>
      </c>
      <c r="I10" s="197">
        <v>0</v>
      </c>
      <c r="J10" s="108">
        <v>0</v>
      </c>
      <c r="K10" s="166">
        <v>0</v>
      </c>
      <c r="L10" s="197">
        <v>2393405.2599999998</v>
      </c>
      <c r="M10" s="108">
        <v>2627109.9699999997</v>
      </c>
      <c r="N10" s="166">
        <v>9.7645272994845836E-2</v>
      </c>
    </row>
    <row r="11" spans="2:32" ht="15" customHeight="1">
      <c r="B11" s="71" t="s">
        <v>31</v>
      </c>
      <c r="C11" s="197">
        <v>228090.75</v>
      </c>
      <c r="D11" s="108">
        <v>228797.13</v>
      </c>
      <c r="E11" s="166">
        <v>3.096925236994506E-3</v>
      </c>
      <c r="F11" s="197">
        <v>1305852.67</v>
      </c>
      <c r="G11" s="108">
        <v>1402269.64</v>
      </c>
      <c r="H11" s="166">
        <v>7.3834493136197346E-2</v>
      </c>
      <c r="I11" s="197">
        <v>0</v>
      </c>
      <c r="J11" s="108">
        <v>0</v>
      </c>
      <c r="K11" s="166">
        <v>0</v>
      </c>
      <c r="L11" s="197">
        <v>1533943.42</v>
      </c>
      <c r="M11" s="108">
        <v>1631066.77</v>
      </c>
      <c r="N11" s="166">
        <v>6.3316122833265973E-2</v>
      </c>
    </row>
    <row r="12" spans="2:32" ht="15" customHeight="1">
      <c r="B12" s="191" t="s">
        <v>212</v>
      </c>
      <c r="C12" s="197">
        <v>0</v>
      </c>
      <c r="D12" s="108">
        <v>0</v>
      </c>
      <c r="E12" s="166">
        <v>0</v>
      </c>
      <c r="F12" s="197">
        <v>1075260.51</v>
      </c>
      <c r="G12" s="108">
        <v>1033278.92</v>
      </c>
      <c r="H12" s="166">
        <v>-3.9043180335898292E-2</v>
      </c>
      <c r="I12" s="197">
        <v>0</v>
      </c>
      <c r="J12" s="108">
        <v>0</v>
      </c>
      <c r="K12" s="166">
        <v>0</v>
      </c>
      <c r="L12" s="197">
        <v>1075260.51</v>
      </c>
      <c r="M12" s="108">
        <v>1033278.92</v>
      </c>
      <c r="N12" s="166">
        <v>-3.9043180335898292E-2</v>
      </c>
    </row>
    <row r="13" spans="2:32" ht="15" customHeight="1">
      <c r="B13" s="71" t="s">
        <v>34</v>
      </c>
      <c r="C13" s="218">
        <v>186324.07</v>
      </c>
      <c r="D13" s="219">
        <v>181210.33</v>
      </c>
      <c r="E13" s="166">
        <v>-2.7445407348605146E-2</v>
      </c>
      <c r="F13" s="197">
        <v>1023233.22</v>
      </c>
      <c r="G13" s="108">
        <v>837864.2</v>
      </c>
      <c r="H13" s="166">
        <v>-0.18116008782435741</v>
      </c>
      <c r="I13" s="197">
        <v>10699.46</v>
      </c>
      <c r="J13" s="108">
        <v>12869.97</v>
      </c>
      <c r="K13" s="166">
        <v>0.202861639746305</v>
      </c>
      <c r="L13" s="197">
        <v>1209557.29</v>
      </c>
      <c r="M13" s="108">
        <v>1019074.5299999999</v>
      </c>
      <c r="N13" s="166">
        <v>-0.15748138726029268</v>
      </c>
    </row>
    <row r="14" spans="2:32" ht="15" customHeight="1">
      <c r="B14" s="71" t="s">
        <v>145</v>
      </c>
      <c r="C14" s="197">
        <v>0</v>
      </c>
      <c r="D14" s="108">
        <v>0</v>
      </c>
      <c r="E14" s="166">
        <v>0</v>
      </c>
      <c r="F14" s="197">
        <v>673371.06</v>
      </c>
      <c r="G14" s="108">
        <v>700084.13</v>
      </c>
      <c r="H14" s="166">
        <v>3.9670653502691292E-2</v>
      </c>
      <c r="I14" s="197">
        <v>0</v>
      </c>
      <c r="J14" s="108">
        <v>0</v>
      </c>
      <c r="K14" s="166">
        <v>0</v>
      </c>
      <c r="L14" s="197">
        <v>673371.06</v>
      </c>
      <c r="M14" s="108">
        <v>700084.13</v>
      </c>
      <c r="N14" s="166">
        <v>3.9670653502691292E-2</v>
      </c>
    </row>
    <row r="15" spans="2:32" ht="15" customHeight="1">
      <c r="B15" s="71" t="s">
        <v>164</v>
      </c>
      <c r="C15" s="197">
        <v>143335.4</v>
      </c>
      <c r="D15" s="108">
        <v>188781.65</v>
      </c>
      <c r="E15" s="166">
        <v>0.31706228886932331</v>
      </c>
      <c r="F15" s="197">
        <v>377907.7</v>
      </c>
      <c r="G15" s="108">
        <v>399244.56</v>
      </c>
      <c r="H15" s="166">
        <v>5.6460506097123678E-2</v>
      </c>
      <c r="I15" s="197">
        <v>0</v>
      </c>
      <c r="J15" s="108">
        <v>0</v>
      </c>
      <c r="K15" s="166">
        <v>0</v>
      </c>
      <c r="L15" s="197">
        <v>521243.1</v>
      </c>
      <c r="M15" s="108">
        <v>588026.21</v>
      </c>
      <c r="N15" s="166">
        <v>0.12812277035417829</v>
      </c>
    </row>
    <row r="16" spans="2:32" ht="14.25" customHeight="1">
      <c r="B16" s="71" t="s">
        <v>33</v>
      </c>
      <c r="C16" s="197">
        <v>104026.9</v>
      </c>
      <c r="D16" s="108">
        <v>102116.8</v>
      </c>
      <c r="E16" s="166">
        <v>-1.836159685619769E-2</v>
      </c>
      <c r="F16" s="197">
        <v>364813.94</v>
      </c>
      <c r="G16" s="108">
        <v>364250.04</v>
      </c>
      <c r="H16" s="166">
        <v>-1.5457194426288187E-3</v>
      </c>
      <c r="I16" s="197">
        <v>0</v>
      </c>
      <c r="J16" s="108">
        <v>0</v>
      </c>
      <c r="K16" s="166">
        <v>0</v>
      </c>
      <c r="L16" s="197">
        <v>468840.83999999997</v>
      </c>
      <c r="M16" s="108">
        <v>466366.83999999997</v>
      </c>
      <c r="N16" s="166">
        <v>-5.2768440565032692E-3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1" ht="15" customHeight="1">
      <c r="B17" s="71" t="s">
        <v>147</v>
      </c>
      <c r="C17" s="197">
        <v>0</v>
      </c>
      <c r="D17" s="108">
        <v>0</v>
      </c>
      <c r="E17" s="166">
        <v>0</v>
      </c>
      <c r="F17" s="197">
        <v>394157.45</v>
      </c>
      <c r="G17" s="108">
        <v>333723.93</v>
      </c>
      <c r="H17" s="166">
        <v>-0.15332329758070035</v>
      </c>
      <c r="I17" s="197">
        <v>0</v>
      </c>
      <c r="J17" s="108">
        <v>0</v>
      </c>
      <c r="K17" s="166">
        <v>0</v>
      </c>
      <c r="L17" s="197">
        <v>394157.45</v>
      </c>
      <c r="M17" s="108">
        <v>333723.93</v>
      </c>
      <c r="N17" s="166">
        <v>-0.15332329758070035</v>
      </c>
    </row>
    <row r="18" spans="2:21" ht="15" customHeight="1">
      <c r="B18" s="191" t="s">
        <v>148</v>
      </c>
      <c r="C18" s="197">
        <v>34421.39</v>
      </c>
      <c r="D18" s="108">
        <v>34613.519999999997</v>
      </c>
      <c r="E18" s="166">
        <v>5.581703702261802E-3</v>
      </c>
      <c r="F18" s="197">
        <v>225361.23</v>
      </c>
      <c r="G18" s="108">
        <v>226044.26</v>
      </c>
      <c r="H18" s="166">
        <v>3.0308230035840629E-3</v>
      </c>
      <c r="I18" s="197">
        <v>0</v>
      </c>
      <c r="J18" s="108">
        <v>0</v>
      </c>
      <c r="K18" s="166"/>
      <c r="L18" s="197">
        <v>259782.62</v>
      </c>
      <c r="M18" s="108">
        <v>260657.78</v>
      </c>
      <c r="N18" s="166">
        <v>3.3688165898088313E-3</v>
      </c>
      <c r="U18" s="111"/>
    </row>
    <row r="19" spans="2:21" ht="15" customHeight="1">
      <c r="B19" s="71" t="s">
        <v>132</v>
      </c>
      <c r="C19" s="197">
        <v>223835.99</v>
      </c>
      <c r="D19" s="108">
        <v>236089.93</v>
      </c>
      <c r="E19" s="166">
        <v>5.4745173017082746E-2</v>
      </c>
      <c r="F19" s="197">
        <v>0</v>
      </c>
      <c r="G19" s="108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223835.99</v>
      </c>
      <c r="M19" s="108">
        <v>236089.93</v>
      </c>
      <c r="N19" s="166">
        <v>5.4745173017082746E-2</v>
      </c>
    </row>
    <row r="20" spans="2:21" ht="15" customHeight="1">
      <c r="B20" s="71" t="s">
        <v>160</v>
      </c>
      <c r="C20" s="197">
        <v>88142.16</v>
      </c>
      <c r="D20" s="108">
        <v>93495.34</v>
      </c>
      <c r="E20" s="166">
        <v>6.0733478734807417E-2</v>
      </c>
      <c r="F20" s="197">
        <v>137799.5</v>
      </c>
      <c r="G20" s="108">
        <v>130172.61</v>
      </c>
      <c r="H20" s="166">
        <v>-5.5347733482342093E-2</v>
      </c>
      <c r="I20" s="197">
        <v>0</v>
      </c>
      <c r="J20" s="108">
        <v>0</v>
      </c>
      <c r="K20" s="166">
        <v>0</v>
      </c>
      <c r="L20" s="197">
        <v>225941.66</v>
      </c>
      <c r="M20" s="108">
        <v>223667.95</v>
      </c>
      <c r="N20" s="166">
        <v>-1.0063261463158196E-2</v>
      </c>
    </row>
    <row r="21" spans="2:21" ht="15" customHeight="1">
      <c r="B21" s="191" t="s">
        <v>210</v>
      </c>
      <c r="C21" s="197">
        <v>0</v>
      </c>
      <c r="D21" s="108">
        <v>0</v>
      </c>
      <c r="E21" s="166">
        <v>0</v>
      </c>
      <c r="F21" s="197">
        <v>175283.20000000001</v>
      </c>
      <c r="G21" s="108">
        <v>190710.56</v>
      </c>
      <c r="H21" s="166">
        <v>8.8013911201986192E-2</v>
      </c>
      <c r="I21" s="197">
        <v>0</v>
      </c>
      <c r="J21" s="108">
        <v>0</v>
      </c>
      <c r="K21" s="166">
        <v>0</v>
      </c>
      <c r="L21" s="197">
        <v>175283.20000000001</v>
      </c>
      <c r="M21" s="108">
        <v>190710.56</v>
      </c>
      <c r="N21" s="166">
        <v>8.8013911201986192E-2</v>
      </c>
      <c r="S21" s="108"/>
      <c r="T21" s="108"/>
    </row>
    <row r="22" spans="2:21" ht="15" customHeight="1">
      <c r="B22" s="71" t="s">
        <v>207</v>
      </c>
      <c r="C22" s="197">
        <v>147935.99</v>
      </c>
      <c r="D22" s="108">
        <v>135005.74</v>
      </c>
      <c r="E22" s="166">
        <v>-8.7404356438213593E-2</v>
      </c>
      <c r="F22" s="197">
        <v>0</v>
      </c>
      <c r="G22" s="108">
        <v>0</v>
      </c>
      <c r="H22" s="166">
        <v>0</v>
      </c>
      <c r="I22" s="197">
        <v>0</v>
      </c>
      <c r="J22" s="108">
        <v>0</v>
      </c>
      <c r="K22" s="166">
        <v>0</v>
      </c>
      <c r="L22" s="197">
        <v>147935.99</v>
      </c>
      <c r="M22" s="108">
        <v>135005.74</v>
      </c>
      <c r="N22" s="166">
        <v>-8.7404356438213593E-2</v>
      </c>
    </row>
    <row r="23" spans="2:21" ht="15" customHeight="1">
      <c r="B23" s="71" t="s">
        <v>159</v>
      </c>
      <c r="C23" s="197">
        <v>0</v>
      </c>
      <c r="D23" s="108">
        <v>0</v>
      </c>
      <c r="E23" s="166">
        <v>0</v>
      </c>
      <c r="F23" s="197">
        <v>119920.08</v>
      </c>
      <c r="G23" s="108">
        <v>125106.25</v>
      </c>
      <c r="H23" s="166">
        <v>4.3246885759248975E-2</v>
      </c>
      <c r="I23" s="197">
        <v>0</v>
      </c>
      <c r="J23" s="108">
        <v>0</v>
      </c>
      <c r="K23" s="166">
        <v>0</v>
      </c>
      <c r="L23" s="197">
        <v>119920.08</v>
      </c>
      <c r="M23" s="108">
        <v>125106.25</v>
      </c>
      <c r="N23" s="166">
        <v>4.3246885759248975E-2</v>
      </c>
    </row>
    <row r="24" spans="2:21" ht="15" customHeight="1">
      <c r="B24" s="71" t="s">
        <v>209</v>
      </c>
      <c r="C24" s="197">
        <v>0</v>
      </c>
      <c r="D24" s="108">
        <v>0</v>
      </c>
      <c r="E24" s="166">
        <v>0</v>
      </c>
      <c r="F24" s="197">
        <v>124666.65</v>
      </c>
      <c r="G24" s="108">
        <v>121599.97</v>
      </c>
      <c r="H24" s="166">
        <v>-2.4599040721796833E-2</v>
      </c>
      <c r="I24" s="197">
        <v>0</v>
      </c>
      <c r="J24" s="108">
        <v>0</v>
      </c>
      <c r="K24" s="166">
        <v>0</v>
      </c>
      <c r="L24" s="197">
        <v>124666.65</v>
      </c>
      <c r="M24" s="108">
        <v>121599.97</v>
      </c>
      <c r="N24" s="166">
        <v>-2.4599040721796833E-2</v>
      </c>
    </row>
    <row r="25" spans="2:21" ht="15" customHeight="1">
      <c r="B25" s="71" t="s">
        <v>133</v>
      </c>
      <c r="C25" s="197">
        <v>147621.21</v>
      </c>
      <c r="D25" s="108">
        <v>112056.04</v>
      </c>
      <c r="E25" s="166">
        <v>-0.24092181604526883</v>
      </c>
      <c r="F25" s="197">
        <v>13208.85</v>
      </c>
      <c r="G25" s="108">
        <v>9418.5</v>
      </c>
      <c r="H25" s="166">
        <v>-0.28695533676285218</v>
      </c>
      <c r="I25" s="197">
        <v>0</v>
      </c>
      <c r="J25" s="108">
        <v>0</v>
      </c>
      <c r="K25" s="166">
        <v>0</v>
      </c>
      <c r="L25" s="197">
        <v>160830.06</v>
      </c>
      <c r="M25" s="108">
        <v>121474.54</v>
      </c>
      <c r="N25" s="166">
        <v>-0.24470251394546519</v>
      </c>
    </row>
    <row r="26" spans="2:21" ht="15" customHeight="1">
      <c r="B26" s="71" t="s">
        <v>30</v>
      </c>
      <c r="C26" s="218">
        <v>73263.23</v>
      </c>
      <c r="D26" s="219">
        <v>91159.67</v>
      </c>
      <c r="E26" s="166">
        <v>0.24427588027445696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73263.23</v>
      </c>
      <c r="M26" s="108">
        <v>91159.67</v>
      </c>
      <c r="N26" s="166">
        <v>0.24427588027445696</v>
      </c>
    </row>
    <row r="27" spans="2:21" ht="15" customHeight="1">
      <c r="B27" s="71" t="s">
        <v>4</v>
      </c>
      <c r="C27" s="197">
        <v>71413.289999999994</v>
      </c>
      <c r="D27" s="108">
        <v>74345.899999999994</v>
      </c>
      <c r="E27" s="166">
        <v>4.1065325515740853E-2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71413.289999999994</v>
      </c>
      <c r="M27" s="108">
        <v>74345.899999999994</v>
      </c>
      <c r="N27" s="166">
        <v>4.1065325515740853E-2</v>
      </c>
    </row>
    <row r="28" spans="2:21" ht="15" customHeight="1">
      <c r="B28" s="191" t="s">
        <v>146</v>
      </c>
      <c r="C28" s="197">
        <v>86751.06</v>
      </c>
      <c r="D28" s="108">
        <v>73693.34</v>
      </c>
      <c r="E28" s="166">
        <v>-0.15051942881159033</v>
      </c>
      <c r="F28" s="197">
        <v>0</v>
      </c>
      <c r="G28" s="108">
        <v>0</v>
      </c>
      <c r="H28" s="166">
        <v>0</v>
      </c>
      <c r="I28" s="197">
        <v>0</v>
      </c>
      <c r="J28" s="108">
        <v>0</v>
      </c>
      <c r="K28" s="166">
        <v>0</v>
      </c>
      <c r="L28" s="197">
        <v>86751.06</v>
      </c>
      <c r="M28" s="108">
        <v>73693.34</v>
      </c>
      <c r="N28" s="166">
        <v>-0.15051942881159033</v>
      </c>
    </row>
    <row r="29" spans="2:21" ht="15" customHeight="1">
      <c r="B29" s="191" t="s">
        <v>215</v>
      </c>
      <c r="C29" s="197">
        <v>0</v>
      </c>
      <c r="D29" s="108">
        <v>0</v>
      </c>
      <c r="E29" s="166">
        <v>0</v>
      </c>
      <c r="F29" s="197">
        <v>0</v>
      </c>
      <c r="G29" s="108">
        <v>70629.81</v>
      </c>
      <c r="H29" s="166" t="s">
        <v>283</v>
      </c>
      <c r="I29" s="197">
        <v>0</v>
      </c>
      <c r="J29" s="108">
        <v>0</v>
      </c>
      <c r="K29" s="166">
        <v>0</v>
      </c>
      <c r="L29" s="197">
        <v>0</v>
      </c>
      <c r="M29" s="108">
        <v>70629.81</v>
      </c>
      <c r="N29" s="166" t="s">
        <v>283</v>
      </c>
    </row>
    <row r="30" spans="2:21" ht="15" customHeight="1">
      <c r="B30" s="71" t="s">
        <v>131</v>
      </c>
      <c r="C30" s="197">
        <v>29193.360000000001</v>
      </c>
      <c r="D30" s="108">
        <v>27540.9</v>
      </c>
      <c r="E30" s="166">
        <v>-5.6603967477535953E-2</v>
      </c>
      <c r="F30" s="197">
        <v>32824.03</v>
      </c>
      <c r="G30" s="108">
        <v>35295</v>
      </c>
      <c r="H30" s="166">
        <v>7.5279299951895043E-2</v>
      </c>
      <c r="I30" s="197">
        <v>0</v>
      </c>
      <c r="J30" s="108">
        <v>0</v>
      </c>
      <c r="K30" s="166">
        <v>0</v>
      </c>
      <c r="L30" s="197">
        <v>62017.39</v>
      </c>
      <c r="M30" s="108">
        <v>62835.9</v>
      </c>
      <c r="N30" s="166">
        <v>1.3198072347127186E-2</v>
      </c>
    </row>
    <row r="31" spans="2:21" ht="15" customHeight="1">
      <c r="B31" s="71" t="s">
        <v>205</v>
      </c>
      <c r="C31" s="197">
        <v>79205.23</v>
      </c>
      <c r="D31" s="108">
        <v>38879.33</v>
      </c>
      <c r="E31" s="166">
        <v>-0.50913178334309483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79205.23</v>
      </c>
      <c r="M31" s="108">
        <v>38879.33</v>
      </c>
      <c r="N31" s="166">
        <v>-0.50913178334309483</v>
      </c>
    </row>
    <row r="32" spans="2:21" ht="15" customHeight="1">
      <c r="B32" s="71" t="s">
        <v>1</v>
      </c>
      <c r="C32" s="197">
        <v>39962.129999999997</v>
      </c>
      <c r="D32" s="108">
        <v>35956.83</v>
      </c>
      <c r="E32" s="166">
        <v>-0.10022739028174914</v>
      </c>
      <c r="F32" s="197">
        <v>0</v>
      </c>
      <c r="G32" s="108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39962.129999999997</v>
      </c>
      <c r="M32" s="108">
        <v>35956.83</v>
      </c>
      <c r="N32" s="166">
        <v>-0.10022739028174914</v>
      </c>
    </row>
    <row r="33" spans="2:24" ht="15" customHeight="1">
      <c r="B33" s="191" t="s">
        <v>213</v>
      </c>
      <c r="C33" s="197">
        <v>9535.33</v>
      </c>
      <c r="D33" s="108">
        <v>11372.12</v>
      </c>
      <c r="E33" s="166">
        <v>0.19262993519888677</v>
      </c>
      <c r="F33" s="197">
        <v>22234.75</v>
      </c>
      <c r="G33" s="108">
        <v>21625.89</v>
      </c>
      <c r="H33" s="166">
        <v>-2.7383262685660985E-2</v>
      </c>
      <c r="I33" s="197">
        <v>4468.1099999999997</v>
      </c>
      <c r="J33" s="108">
        <v>3666.29</v>
      </c>
      <c r="K33" s="166">
        <v>-0.17945395256607374</v>
      </c>
      <c r="L33" s="197">
        <v>31770.080000000002</v>
      </c>
      <c r="M33" s="108">
        <v>32998.01</v>
      </c>
      <c r="N33" s="166">
        <v>3.8650516460770647E-2</v>
      </c>
    </row>
    <row r="34" spans="2:24" ht="15" customHeight="1">
      <c r="B34" s="191" t="s">
        <v>204</v>
      </c>
      <c r="C34" s="197">
        <v>35156.74</v>
      </c>
      <c r="D34" s="108">
        <v>14304.66</v>
      </c>
      <c r="E34" s="166">
        <v>-0.59311756437030283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35156.74</v>
      </c>
      <c r="M34" s="108">
        <v>14304.66</v>
      </c>
      <c r="N34" s="166">
        <v>-0.59311756437030283</v>
      </c>
    </row>
    <row r="35" spans="2:24" ht="13.5" customHeight="1">
      <c r="B35" s="191" t="s">
        <v>163</v>
      </c>
      <c r="C35" s="197">
        <v>17740.61</v>
      </c>
      <c r="D35" s="108">
        <v>12222.88</v>
      </c>
      <c r="E35" s="166">
        <v>-0.31102256348569757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17740.61</v>
      </c>
      <c r="M35" s="108">
        <v>12222.88</v>
      </c>
      <c r="N35" s="166">
        <v>-0.31102256348569757</v>
      </c>
      <c r="O35" s="84"/>
      <c r="R35" s="98"/>
      <c r="S35" s="103"/>
      <c r="T35" s="98"/>
      <c r="U35" s="99"/>
      <c r="V35" s="98"/>
      <c r="W35" s="99"/>
      <c r="X35" s="98"/>
    </row>
    <row r="36" spans="2:24" ht="15" customHeight="1">
      <c r="B36" s="71" t="s">
        <v>3</v>
      </c>
      <c r="C36" s="197">
        <v>6764.39</v>
      </c>
      <c r="D36" s="108">
        <v>7009.38</v>
      </c>
      <c r="E36" s="166">
        <v>3.6217604248128768E-2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6764.39</v>
      </c>
      <c r="M36" s="108">
        <v>7009.38</v>
      </c>
      <c r="N36" s="166">
        <v>3.6217604248128768E-2</v>
      </c>
    </row>
    <row r="37" spans="2:24" ht="15" customHeight="1">
      <c r="B37" s="191" t="s">
        <v>214</v>
      </c>
      <c r="C37" s="197">
        <v>2737.51</v>
      </c>
      <c r="D37" s="108">
        <v>6371.72</v>
      </c>
      <c r="E37" s="166">
        <v>1.3275604472677724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2737.51</v>
      </c>
      <c r="M37" s="108">
        <v>6371.72</v>
      </c>
      <c r="N37" s="166">
        <v>1.3275604472677724</v>
      </c>
    </row>
    <row r="38" spans="2:24" ht="15" customHeight="1">
      <c r="B38" s="71" t="s">
        <v>165</v>
      </c>
      <c r="C38" s="197">
        <v>7991.2</v>
      </c>
      <c r="D38" s="108">
        <v>5246.8</v>
      </c>
      <c r="E38" s="166">
        <v>-0.34342777054760232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7991.2</v>
      </c>
      <c r="M38" s="108">
        <v>5246.8</v>
      </c>
      <c r="N38" s="166">
        <v>-0.34342777054760232</v>
      </c>
    </row>
    <row r="39" spans="2:24" ht="15" customHeight="1">
      <c r="B39" s="191" t="s">
        <v>173</v>
      </c>
      <c r="C39" s="197">
        <v>11569.02</v>
      </c>
      <c r="D39" s="108">
        <v>5037.51</v>
      </c>
      <c r="E39" s="166">
        <v>-0.56456899547239092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11569.02</v>
      </c>
      <c r="M39" s="108">
        <v>5037.51</v>
      </c>
      <c r="N39" s="166">
        <v>-0.56456899547239092</v>
      </c>
    </row>
    <row r="40" spans="2:24" ht="15" customHeight="1">
      <c r="B40" s="71" t="s">
        <v>211</v>
      </c>
      <c r="C40" s="197">
        <v>0</v>
      </c>
      <c r="D40" s="108">
        <v>0</v>
      </c>
      <c r="E40" s="166">
        <v>0</v>
      </c>
      <c r="F40" s="197">
        <v>3675.53</v>
      </c>
      <c r="G40" s="108">
        <v>4981.1499999999996</v>
      </c>
      <c r="H40" s="166">
        <v>0.35521951936183338</v>
      </c>
      <c r="I40" s="197">
        <v>0</v>
      </c>
      <c r="J40" s="108">
        <v>0</v>
      </c>
      <c r="K40" s="166">
        <v>0</v>
      </c>
      <c r="L40" s="197">
        <v>3675.53</v>
      </c>
      <c r="M40" s="108">
        <v>4981.1499999999996</v>
      </c>
      <c r="N40" s="166">
        <v>0.35521951936183338</v>
      </c>
    </row>
    <row r="41" spans="2:24" ht="15" customHeight="1">
      <c r="B41" s="191" t="s">
        <v>217</v>
      </c>
      <c r="C41" s="197">
        <v>4926.58</v>
      </c>
      <c r="D41" s="108">
        <v>3454.5</v>
      </c>
      <c r="E41" s="166">
        <v>-0.29880363254022058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4926.58</v>
      </c>
      <c r="M41" s="108">
        <v>3454.5</v>
      </c>
      <c r="N41" s="166">
        <v>-0.29880363254022058</v>
      </c>
    </row>
    <row r="42" spans="2:24" ht="15" customHeight="1">
      <c r="B42" s="71" t="s">
        <v>29</v>
      </c>
      <c r="C42" s="197">
        <v>0</v>
      </c>
      <c r="D42" s="108">
        <v>0</v>
      </c>
      <c r="E42" s="166">
        <v>0</v>
      </c>
      <c r="F42" s="197">
        <v>2536.73</v>
      </c>
      <c r="G42" s="108">
        <v>2938.59</v>
      </c>
      <c r="H42" s="166">
        <v>0.15841654413358935</v>
      </c>
      <c r="I42" s="197">
        <v>0</v>
      </c>
      <c r="J42" s="108">
        <v>0</v>
      </c>
      <c r="K42" s="166">
        <v>0</v>
      </c>
      <c r="L42" s="197">
        <v>2536.73</v>
      </c>
      <c r="M42" s="108">
        <v>2938.59</v>
      </c>
      <c r="N42" s="166">
        <v>0.15841654413358935</v>
      </c>
      <c r="U42" s="111"/>
    </row>
    <row r="43" spans="2:24" ht="15" customHeight="1">
      <c r="B43" s="191" t="s">
        <v>216</v>
      </c>
      <c r="C43" s="197">
        <v>0</v>
      </c>
      <c r="D43" s="108">
        <v>2547.81</v>
      </c>
      <c r="E43" s="166" t="s">
        <v>283</v>
      </c>
      <c r="F43" s="197">
        <v>0</v>
      </c>
      <c r="G43" s="108">
        <v>0</v>
      </c>
      <c r="H43" s="166">
        <v>0</v>
      </c>
      <c r="I43" s="197">
        <v>0</v>
      </c>
      <c r="J43" s="108">
        <v>0</v>
      </c>
      <c r="K43" s="166">
        <v>0</v>
      </c>
      <c r="L43" s="197">
        <v>0</v>
      </c>
      <c r="M43" s="108">
        <v>2547.81</v>
      </c>
      <c r="N43" s="166" t="s">
        <v>283</v>
      </c>
    </row>
    <row r="44" spans="2:24" ht="15" customHeight="1">
      <c r="B44" s="191" t="s">
        <v>162</v>
      </c>
      <c r="C44" s="197">
        <v>2826.11</v>
      </c>
      <c r="D44" s="108">
        <v>2361.02</v>
      </c>
      <c r="E44" s="166">
        <v>-0.16456896582227873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2826.11</v>
      </c>
      <c r="M44" s="108">
        <v>2361.02</v>
      </c>
      <c r="N44" s="166">
        <v>-0.16456896582227873</v>
      </c>
    </row>
    <row r="45" spans="2:24" ht="15" customHeight="1">
      <c r="B45" s="71" t="s">
        <v>218</v>
      </c>
      <c r="C45" s="197">
        <v>0</v>
      </c>
      <c r="D45" s="108">
        <v>0</v>
      </c>
      <c r="E45" s="166">
        <v>0</v>
      </c>
      <c r="F45" s="197">
        <v>0</v>
      </c>
      <c r="G45" s="108">
        <v>1845.5</v>
      </c>
      <c r="H45" s="166" t="s">
        <v>283</v>
      </c>
      <c r="I45" s="197">
        <v>0</v>
      </c>
      <c r="J45" s="108">
        <v>0</v>
      </c>
      <c r="K45" s="166">
        <v>0</v>
      </c>
      <c r="L45" s="197">
        <v>0</v>
      </c>
      <c r="M45" s="108">
        <v>1845.5</v>
      </c>
      <c r="N45" s="166" t="s">
        <v>283</v>
      </c>
    </row>
    <row r="46" spans="2:24" ht="15" customHeight="1">
      <c r="B46" s="71" t="s">
        <v>2</v>
      </c>
      <c r="C46" s="197">
        <v>0</v>
      </c>
      <c r="D46" s="108">
        <v>0</v>
      </c>
      <c r="E46" s="166">
        <v>0</v>
      </c>
      <c r="F46" s="197">
        <v>14977.91</v>
      </c>
      <c r="G46" s="108">
        <v>-829.48</v>
      </c>
      <c r="H46" s="166">
        <v>-1.055380223275477</v>
      </c>
      <c r="I46" s="197">
        <v>0</v>
      </c>
      <c r="J46" s="108">
        <v>0</v>
      </c>
      <c r="K46" s="166">
        <v>0</v>
      </c>
      <c r="L46" s="197">
        <v>14977.91</v>
      </c>
      <c r="M46" s="108">
        <v>-829.48</v>
      </c>
      <c r="N46" s="166">
        <v>-1.055380223275477</v>
      </c>
    </row>
    <row r="47" spans="2:24" ht="15" customHeight="1">
      <c r="B47" s="71" t="s">
        <v>206</v>
      </c>
      <c r="C47" s="197">
        <v>0</v>
      </c>
      <c r="D47" s="108">
        <v>0</v>
      </c>
      <c r="E47" s="166">
        <v>0</v>
      </c>
      <c r="F47" s="197">
        <v>4674.25</v>
      </c>
      <c r="G47" s="108">
        <v>-1231.5899999999999</v>
      </c>
      <c r="H47" s="166">
        <v>-1.2634839813873884</v>
      </c>
      <c r="I47" s="197">
        <v>0</v>
      </c>
      <c r="J47" s="108">
        <v>0</v>
      </c>
      <c r="K47" s="166">
        <v>0</v>
      </c>
      <c r="L47" s="197">
        <v>4674.25</v>
      </c>
      <c r="M47" s="108">
        <v>-1231.5899999999999</v>
      </c>
      <c r="N47" s="166">
        <v>-1.2634839813873884</v>
      </c>
    </row>
    <row r="48" spans="2:24" ht="15" customHeight="1">
      <c r="B48" s="71" t="s">
        <v>0</v>
      </c>
      <c r="C48" s="197">
        <v>127585.65</v>
      </c>
      <c r="D48" s="108">
        <v>-14424.99</v>
      </c>
      <c r="E48" s="166">
        <v>-1.113061225929405</v>
      </c>
      <c r="F48" s="197">
        <v>0</v>
      </c>
      <c r="G48" s="108">
        <v>0</v>
      </c>
      <c r="H48" s="166">
        <v>0</v>
      </c>
      <c r="I48" s="197">
        <v>0</v>
      </c>
      <c r="J48" s="108">
        <v>0</v>
      </c>
      <c r="K48" s="166">
        <v>0</v>
      </c>
      <c r="L48" s="197">
        <v>127585.65</v>
      </c>
      <c r="M48" s="108">
        <v>-14424.99</v>
      </c>
      <c r="N48" s="166">
        <v>-1.113061225929405</v>
      </c>
    </row>
    <row r="49" spans="2:14" ht="3.75" customHeight="1" thickBot="1">
      <c r="B49" s="71"/>
      <c r="C49" s="197"/>
      <c r="D49" s="108"/>
      <c r="E49" s="166"/>
      <c r="F49" s="197"/>
      <c r="G49" s="108"/>
      <c r="H49" s="166"/>
      <c r="I49" s="197"/>
      <c r="J49" s="108"/>
      <c r="K49" s="166"/>
      <c r="L49" s="197"/>
      <c r="M49" s="108"/>
      <c r="N49" s="166"/>
    </row>
    <row r="50" spans="2:14" s="10" customFormat="1" ht="20.25" customHeight="1" thickTop="1" thickBot="1">
      <c r="B50" s="6" t="s">
        <v>5</v>
      </c>
      <c r="C50" s="55">
        <v>1924258.3099999998</v>
      </c>
      <c r="D50" s="56">
        <v>1724542.14</v>
      </c>
      <c r="E50" s="230">
        <v>-0.10378864883270268</v>
      </c>
      <c r="F50" s="55">
        <v>8471261.5100000016</v>
      </c>
      <c r="G50" s="56">
        <v>8620836.129999999</v>
      </c>
      <c r="H50" s="230">
        <v>1.7656711438246851E-2</v>
      </c>
      <c r="I50" s="55">
        <v>15167.57</v>
      </c>
      <c r="J50" s="56">
        <v>16536.259999999998</v>
      </c>
      <c r="K50" s="230">
        <v>9.0237922092991737E-2</v>
      </c>
      <c r="L50" s="167">
        <v>10395519.82</v>
      </c>
      <c r="M50" s="143">
        <v>10345378.270000001</v>
      </c>
      <c r="N50" s="230">
        <v>-4.8233807321045423E-3</v>
      </c>
    </row>
    <row r="51" spans="2:14" ht="13.5" thickTop="1">
      <c r="B51" s="48" t="s">
        <v>244</v>
      </c>
    </row>
    <row r="52" spans="2:14">
      <c r="D52" s="90"/>
    </row>
    <row r="53" spans="2:14">
      <c r="D53" s="90"/>
    </row>
  </sheetData>
  <sortState xmlns:xlrd2="http://schemas.microsoft.com/office/spreadsheetml/2017/richdata2" ref="B10:N48">
    <sortCondition descending="1" ref="M10:M48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85546875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1.42578125" style="49" customWidth="1"/>
    <col min="3" max="13" width="11.42578125" style="49"/>
    <col min="14" max="14" width="24" style="49" customWidth="1"/>
    <col min="15" max="16384" width="11.42578125" style="49"/>
  </cols>
  <sheetData>
    <row r="1" spans="2:20" s="164" customFormat="1" ht="13.5" customHeight="1">
      <c r="B1" s="367" t="s">
        <v>27</v>
      </c>
      <c r="C1" s="367"/>
      <c r="D1" s="367"/>
      <c r="E1" s="367"/>
    </row>
    <row r="2" spans="2:20" s="164" customFormat="1" ht="13.5" customHeight="1">
      <c r="B2" s="367"/>
      <c r="C2" s="367"/>
      <c r="D2" s="367"/>
      <c r="E2" s="367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6">
        <v>1.9799999999999998E-2</v>
      </c>
    </row>
    <row r="24" spans="5:21">
      <c r="E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4" width="11.28515625" style="49" customWidth="1"/>
    <col min="5" max="13" width="11.42578125" style="49"/>
    <col min="14" max="14" width="24" style="49" customWidth="1"/>
    <col min="15" max="16384" width="11.42578125" style="49"/>
  </cols>
  <sheetData>
    <row r="1" spans="2:20" ht="13.5" customHeight="1">
      <c r="B1" s="367" t="s">
        <v>27</v>
      </c>
      <c r="C1" s="367"/>
      <c r="D1" s="367"/>
      <c r="E1" s="367"/>
    </row>
    <row r="2" spans="2:20" ht="13.5" customHeight="1">
      <c r="B2" s="367"/>
      <c r="C2" s="367"/>
      <c r="D2" s="367"/>
      <c r="E2" s="367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6">
        <v>1.9799999999999998E-2</v>
      </c>
    </row>
    <row r="24" spans="5:21">
      <c r="E24" s="206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/>
  </sheetViews>
  <sheetFormatPr baseColWidth="10" defaultRowHeight="12.75"/>
  <cols>
    <col min="1" max="1" width="51.28515625" customWidth="1"/>
    <col min="2" max="2" width="15.42578125" customWidth="1"/>
    <col min="3" max="3" width="18.28515625" customWidth="1"/>
    <col min="4" max="4" width="9.42578125" customWidth="1"/>
    <col min="5" max="5" width="29.42578125" customWidth="1"/>
    <col min="6" max="7" width="14.42578125" customWidth="1"/>
    <col min="8" max="8" width="15" customWidth="1"/>
  </cols>
  <sheetData>
    <row r="1" spans="1:19" ht="14.25" thickTop="1" thickBot="1">
      <c r="E1" s="387"/>
      <c r="F1" s="385" t="s">
        <v>6</v>
      </c>
      <c r="G1" s="385"/>
      <c r="H1" s="386"/>
    </row>
    <row r="2" spans="1:19" s="20" customFormat="1" ht="16.5" thickBot="1">
      <c r="A2" s="390" t="s">
        <v>46</v>
      </c>
      <c r="B2" s="390"/>
      <c r="C2" s="390"/>
      <c r="E2" s="388"/>
      <c r="F2" s="59">
        <v>2024</v>
      </c>
      <c r="G2" s="59">
        <v>2025</v>
      </c>
      <c r="H2" s="60" t="s">
        <v>49</v>
      </c>
    </row>
    <row r="3" spans="1:19" s="20" customFormat="1" ht="18">
      <c r="A3" s="391" t="s">
        <v>47</v>
      </c>
      <c r="B3" s="391"/>
      <c r="C3" s="391"/>
      <c r="E3" s="66" t="s">
        <v>101</v>
      </c>
      <c r="F3" s="57">
        <v>16212772.656300001</v>
      </c>
      <c r="G3" s="57">
        <v>18288507</v>
      </c>
      <c r="H3" s="63">
        <v>0.12803080556942276</v>
      </c>
    </row>
    <row r="4" spans="1:19" s="20" customFormat="1" ht="15.75">
      <c r="A4" s="390" t="s">
        <v>135</v>
      </c>
      <c r="B4" s="390"/>
      <c r="C4" s="390"/>
      <c r="E4" s="66" t="s">
        <v>102</v>
      </c>
      <c r="F4" s="57">
        <v>17475234.850000001</v>
      </c>
      <c r="G4" s="57">
        <v>17881005.5</v>
      </c>
      <c r="H4" s="64">
        <v>2.3219753753409414E-2</v>
      </c>
    </row>
    <row r="5" spans="1:19" s="20" customFormat="1">
      <c r="A5" s="392" t="s">
        <v>48</v>
      </c>
      <c r="B5" s="392"/>
      <c r="C5" s="392"/>
      <c r="E5" s="66" t="s">
        <v>100</v>
      </c>
      <c r="F5" s="57">
        <v>13127181</v>
      </c>
      <c r="G5" s="57">
        <v>15030766</v>
      </c>
      <c r="H5" s="64">
        <v>0.14501095094217106</v>
      </c>
    </row>
    <row r="6" spans="1:19" s="20" customFormat="1" ht="17.25" customHeight="1" thickBot="1">
      <c r="E6" s="58" t="s">
        <v>54</v>
      </c>
      <c r="F6" s="57">
        <v>3458130</v>
      </c>
      <c r="G6" s="57">
        <v>3625834</v>
      </c>
      <c r="H6" s="64">
        <v>4.8495574197615472E-2</v>
      </c>
    </row>
    <row r="7" spans="1:19" s="20" customFormat="1" ht="19.5" customHeight="1" thickTop="1" thickBot="1">
      <c r="A7" s="21"/>
      <c r="B7" s="389" t="s">
        <v>6</v>
      </c>
      <c r="C7" s="389"/>
      <c r="E7" s="61" t="s">
        <v>35</v>
      </c>
      <c r="F7" s="62">
        <v>50273318.506300002</v>
      </c>
      <c r="G7" s="62">
        <v>54826112.5</v>
      </c>
      <c r="H7" s="65">
        <v>9.0560840799269376E-2</v>
      </c>
    </row>
    <row r="8" spans="1:19" s="19" customFormat="1" ht="19.5" customHeight="1" thickTop="1" thickBot="1">
      <c r="A8" s="22" t="s">
        <v>28</v>
      </c>
      <c r="B8" s="199">
        <v>45626</v>
      </c>
      <c r="C8" s="199">
        <v>45991</v>
      </c>
    </row>
    <row r="9" spans="1:19" s="20" customFormat="1" ht="8.25" customHeight="1" thickTop="1" thickBot="1">
      <c r="B9" s="23"/>
      <c r="C9" s="23"/>
    </row>
    <row r="10" spans="1:19" ht="18" customHeight="1" thickTop="1">
      <c r="A10" s="24" t="s">
        <v>223</v>
      </c>
      <c r="B10" s="31">
        <v>6018309</v>
      </c>
      <c r="C10" s="31">
        <v>5998774</v>
      </c>
      <c r="D10" s="110"/>
    </row>
    <row r="11" spans="1:19" ht="15" customHeight="1">
      <c r="A11" s="1" t="s">
        <v>224</v>
      </c>
      <c r="B11" s="25">
        <v>2151988</v>
      </c>
      <c r="C11" s="25">
        <v>2142467</v>
      </c>
      <c r="D11" s="110"/>
    </row>
    <row r="12" spans="1:19" ht="15" customHeight="1">
      <c r="A12" s="1" t="s">
        <v>225</v>
      </c>
      <c r="B12" s="25">
        <v>1801269</v>
      </c>
      <c r="C12" s="25">
        <v>1847636</v>
      </c>
      <c r="D12" s="110"/>
    </row>
    <row r="13" spans="1:19" ht="15" customHeight="1">
      <c r="A13" s="1" t="s">
        <v>227</v>
      </c>
      <c r="B13" s="25">
        <v>1674068</v>
      </c>
      <c r="C13" s="25">
        <v>1757321</v>
      </c>
      <c r="D13" s="110"/>
    </row>
    <row r="14" spans="1:19" ht="15" customHeight="1">
      <c r="A14" s="1" t="s">
        <v>226</v>
      </c>
      <c r="B14" s="25">
        <v>1475546</v>
      </c>
      <c r="C14" s="25">
        <v>1647975</v>
      </c>
      <c r="D14" s="110"/>
    </row>
    <row r="15" spans="1:19" ht="15" customHeight="1">
      <c r="A15" s="1" t="s">
        <v>228</v>
      </c>
      <c r="B15" s="25">
        <v>1454474</v>
      </c>
      <c r="C15" s="25">
        <v>1428823</v>
      </c>
      <c r="D15" s="110"/>
    </row>
    <row r="16" spans="1:19" ht="15" customHeight="1">
      <c r="A16" s="1" t="s">
        <v>229</v>
      </c>
      <c r="B16" s="25">
        <v>622857</v>
      </c>
      <c r="C16" s="25">
        <v>708267</v>
      </c>
      <c r="D16" s="110"/>
      <c r="R16" s="182" t="e">
        <v>#DIV/0!</v>
      </c>
      <c r="S16" s="182" t="e">
        <v>#DIV/0!</v>
      </c>
    </row>
    <row r="17" spans="1:21" ht="15" customHeight="1">
      <c r="A17" s="1" t="s">
        <v>230</v>
      </c>
      <c r="B17" s="25">
        <v>585067</v>
      </c>
      <c r="C17" s="25">
        <v>603860</v>
      </c>
      <c r="D17" s="110"/>
      <c r="F17" s="25"/>
      <c r="H17" s="25"/>
      <c r="T17" s="182" t="e">
        <v>#DIV/0!</v>
      </c>
    </row>
    <row r="18" spans="1:21" ht="15" customHeight="1">
      <c r="A18" s="1" t="s">
        <v>231</v>
      </c>
      <c r="B18" s="25">
        <v>444585</v>
      </c>
      <c r="C18" s="25">
        <v>474694</v>
      </c>
      <c r="D18" s="110"/>
      <c r="F18" s="25"/>
      <c r="H18" s="25"/>
    </row>
    <row r="19" spans="1:21" ht="15" customHeight="1">
      <c r="A19" s="1" t="s">
        <v>232</v>
      </c>
      <c r="B19" s="25">
        <v>303701</v>
      </c>
      <c r="C19" s="25">
        <v>325224</v>
      </c>
      <c r="D19" s="110"/>
      <c r="F19" s="25"/>
      <c r="H19" s="25"/>
      <c r="U19">
        <v>0</v>
      </c>
    </row>
    <row r="20" spans="1:21" ht="15" customHeight="1" thickBot="1">
      <c r="A20" s="11" t="s">
        <v>233</v>
      </c>
      <c r="B20" s="26">
        <v>213883</v>
      </c>
      <c r="C20" s="26">
        <v>233772</v>
      </c>
      <c r="D20" s="110"/>
      <c r="F20" s="25"/>
      <c r="H20" s="25"/>
    </row>
    <row r="21" spans="1:21" ht="14.25" thickTop="1" thickBot="1">
      <c r="A21" s="1" t="s">
        <v>234</v>
      </c>
      <c r="B21" s="25">
        <v>729487.85</v>
      </c>
      <c r="C21" s="25">
        <v>712192.5</v>
      </c>
      <c r="F21" s="25"/>
      <c r="H21" s="25"/>
      <c r="R21" s="25">
        <v>729487.85</v>
      </c>
      <c r="S21" s="25">
        <v>712192.5</v>
      </c>
      <c r="U21">
        <v>-17295.349999999977</v>
      </c>
    </row>
    <row r="22" spans="1:21" s="20" customFormat="1" ht="24" customHeight="1" thickTop="1" thickBot="1">
      <c r="A22" s="27" t="s">
        <v>50</v>
      </c>
      <c r="B22" s="28">
        <v>17475234.850000001</v>
      </c>
      <c r="C22" s="28">
        <v>17881005.5</v>
      </c>
      <c r="E22"/>
      <c r="F22"/>
      <c r="G22"/>
    </row>
    <row r="23" spans="1:21" ht="21.75" customHeight="1" thickTop="1">
      <c r="A23" s="24" t="s">
        <v>235</v>
      </c>
      <c r="B23" s="31">
        <v>6058920</v>
      </c>
      <c r="C23" s="31">
        <v>6642789</v>
      </c>
      <c r="D23" s="207">
        <v>1.9799999999999998E-2</v>
      </c>
      <c r="F23" s="25"/>
      <c r="H23" s="25"/>
    </row>
    <row r="24" spans="1:21" ht="15" customHeight="1">
      <c r="A24" s="1" t="s">
        <v>236</v>
      </c>
      <c r="B24" s="25">
        <v>3686079</v>
      </c>
      <c r="C24" s="25">
        <v>4567227</v>
      </c>
      <c r="D24" s="207">
        <v>2.3079365416738495E-2</v>
      </c>
      <c r="E24" s="20"/>
      <c r="F24" s="25"/>
      <c r="G24" s="20"/>
      <c r="H24" s="25"/>
    </row>
    <row r="25" spans="1:21" ht="15" customHeight="1">
      <c r="A25" s="1" t="s">
        <v>237</v>
      </c>
      <c r="B25" s="25">
        <v>1508525</v>
      </c>
      <c r="C25" s="25">
        <v>1704777</v>
      </c>
      <c r="E25" s="20"/>
      <c r="F25" s="25"/>
      <c r="G25" s="20"/>
      <c r="H25" s="25"/>
    </row>
    <row r="26" spans="1:21" ht="15" customHeight="1">
      <c r="A26" s="1" t="s">
        <v>238</v>
      </c>
      <c r="B26" s="25">
        <v>1439151</v>
      </c>
      <c r="C26" s="25">
        <v>1600256</v>
      </c>
      <c r="F26" s="25"/>
      <c r="H26" s="25"/>
    </row>
    <row r="27" spans="1:21" ht="15" customHeight="1">
      <c r="A27" s="1" t="s">
        <v>239</v>
      </c>
      <c r="B27" s="25">
        <v>185032</v>
      </c>
      <c r="C27" s="25">
        <v>241561</v>
      </c>
      <c r="F27" s="25"/>
      <c r="H27" s="25"/>
    </row>
    <row r="28" spans="1:21" ht="15" customHeight="1">
      <c r="A28" s="1" t="s">
        <v>240</v>
      </c>
      <c r="B28" s="25">
        <v>249474</v>
      </c>
      <c r="C28" s="25">
        <v>274156</v>
      </c>
      <c r="F28" s="25"/>
      <c r="H28" s="25"/>
    </row>
    <row r="29" spans="1:21" ht="15" customHeight="1" thickBot="1">
      <c r="A29" s="11">
        <v>0</v>
      </c>
      <c r="B29" s="26">
        <v>0</v>
      </c>
      <c r="C29" s="26">
        <v>0</v>
      </c>
      <c r="F29" s="25"/>
      <c r="H29" s="25"/>
    </row>
    <row r="30" spans="1:21" ht="9" customHeight="1" thickTop="1" thickBot="1">
      <c r="C30" s="25"/>
    </row>
    <row r="31" spans="1:21" ht="22.5" customHeight="1" thickTop="1" thickBot="1">
      <c r="A31" s="27" t="s">
        <v>51</v>
      </c>
      <c r="B31" s="28">
        <v>13127181</v>
      </c>
      <c r="C31" s="28">
        <v>15030766</v>
      </c>
    </row>
    <row r="32" spans="1:21" ht="9.75" customHeight="1" thickTop="1" thickBot="1">
      <c r="C32" s="25"/>
    </row>
    <row r="33" spans="1:8" ht="18.75" customHeight="1" thickTop="1">
      <c r="A33" s="24" t="s">
        <v>241</v>
      </c>
      <c r="B33" s="31">
        <v>6731689</v>
      </c>
      <c r="C33" s="31">
        <v>7421579</v>
      </c>
      <c r="F33" s="25"/>
      <c r="H33" s="25"/>
    </row>
    <row r="34" spans="1:8" ht="15" customHeight="1">
      <c r="A34" s="1" t="s">
        <v>243</v>
      </c>
      <c r="B34" s="25">
        <v>4763143</v>
      </c>
      <c r="C34" s="25">
        <v>5709785</v>
      </c>
      <c r="F34" s="25"/>
      <c r="H34" s="25"/>
    </row>
    <row r="35" spans="1:8" ht="15" customHeight="1">
      <c r="A35" s="1" t="s">
        <v>242</v>
      </c>
      <c r="B35" s="25">
        <v>4717940</v>
      </c>
      <c r="C35" s="25">
        <v>5157143</v>
      </c>
      <c r="F35" s="25"/>
      <c r="H35" s="25"/>
    </row>
    <row r="36" spans="1:8" ht="15" customHeight="1" thickBot="1">
      <c r="A36" s="11"/>
      <c r="B36" s="26">
        <v>0.65629999999999999</v>
      </c>
      <c r="C36" s="26"/>
      <c r="F36" s="25"/>
      <c r="H36" s="25"/>
    </row>
    <row r="37" spans="1:8" ht="9.75" customHeight="1" thickTop="1" thickBot="1">
      <c r="C37" s="25"/>
    </row>
    <row r="38" spans="1:8" s="20" customFormat="1" ht="15" customHeight="1" thickTop="1" thickBot="1">
      <c r="A38" s="27" t="s">
        <v>52</v>
      </c>
      <c r="B38" s="28">
        <v>16212772.656300001</v>
      </c>
      <c r="C38" s="28">
        <v>18288507</v>
      </c>
      <c r="E38"/>
      <c r="F38"/>
      <c r="G38"/>
    </row>
    <row r="39" spans="1:8" ht="9" customHeight="1" thickTop="1" thickBot="1">
      <c r="C39" s="25"/>
    </row>
    <row r="40" spans="1:8" ht="15" customHeight="1" thickTop="1" thickBot="1">
      <c r="A40" s="29" t="s">
        <v>53</v>
      </c>
      <c r="B40" s="28">
        <v>46815188.506300002</v>
      </c>
      <c r="C40" s="28">
        <v>51200278.5</v>
      </c>
    </row>
    <row r="41" spans="1:8" ht="9" customHeight="1" thickTop="1" thickBot="1">
      <c r="C41" s="25"/>
    </row>
    <row r="42" spans="1:8" ht="15" customHeight="1" thickTop="1" thickBot="1">
      <c r="A42" s="30" t="s">
        <v>54</v>
      </c>
      <c r="B42" s="32">
        <v>3458130</v>
      </c>
      <c r="C42" s="32">
        <v>3625834</v>
      </c>
      <c r="F42" s="25"/>
      <c r="H42" s="25"/>
    </row>
    <row r="43" spans="1:8" ht="7.5" customHeight="1" thickTop="1" thickBot="1">
      <c r="B43" s="25"/>
      <c r="C43" s="25"/>
    </row>
    <row r="44" spans="1:8" s="20" customFormat="1" ht="21.75" customHeight="1" thickTop="1" thickBot="1">
      <c r="A44" s="29" t="s">
        <v>55</v>
      </c>
      <c r="B44" s="28">
        <v>50273318.506300002</v>
      </c>
      <c r="C44" s="28">
        <v>54826112.5</v>
      </c>
      <c r="E44"/>
      <c r="F44"/>
      <c r="G44"/>
    </row>
    <row r="45" spans="1:8" ht="13.5" thickTop="1">
      <c r="A45" t="s">
        <v>62</v>
      </c>
    </row>
    <row r="46" spans="1:8">
      <c r="A46" t="s">
        <v>61</v>
      </c>
    </row>
    <row r="47" spans="1:8" ht="16.5" customHeight="1">
      <c r="A47" t="s">
        <v>63</v>
      </c>
    </row>
  </sheetData>
  <sortState xmlns:xlrd2="http://schemas.microsoft.com/office/spreadsheetml/2017/richdata2" ref="E3:H6">
    <sortCondition descending="1" ref="G3:G6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7" t="s">
        <v>27</v>
      </c>
      <c r="C1" s="367"/>
    </row>
    <row r="2" spans="2:32" ht="13.5" customHeight="1">
      <c r="B2" s="367"/>
      <c r="C2" s="367"/>
    </row>
    <row r="3" spans="2:32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17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164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189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8">
        <v>45626</v>
      </c>
      <c r="D8" s="289">
        <v>45991</v>
      </c>
      <c r="E8" s="290" t="s">
        <v>190</v>
      </c>
      <c r="F8" s="288">
        <v>45626</v>
      </c>
      <c r="G8" s="289">
        <v>45991</v>
      </c>
      <c r="H8" s="290" t="s">
        <v>190</v>
      </c>
      <c r="I8" s="288">
        <v>45626</v>
      </c>
      <c r="J8" s="289">
        <v>45991</v>
      </c>
      <c r="K8" s="290" t="s">
        <v>190</v>
      </c>
      <c r="L8" s="288">
        <v>45626</v>
      </c>
      <c r="M8" s="289">
        <v>45991</v>
      </c>
      <c r="N8" s="291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31</v>
      </c>
      <c r="C9" s="197">
        <v>131414.14000000001</v>
      </c>
      <c r="D9" s="108">
        <v>149724.6</v>
      </c>
      <c r="E9" s="166">
        <v>0.13933401687215691</v>
      </c>
      <c r="F9" s="197">
        <v>616532.11</v>
      </c>
      <c r="G9" s="108">
        <v>684612.19</v>
      </c>
      <c r="H9" s="166">
        <v>0.11042422429547094</v>
      </c>
      <c r="I9" s="197">
        <v>0</v>
      </c>
      <c r="J9" s="108">
        <v>0</v>
      </c>
      <c r="K9" s="166">
        <v>0</v>
      </c>
      <c r="L9" s="197">
        <v>747946.25</v>
      </c>
      <c r="M9" s="108">
        <v>834336.78999999992</v>
      </c>
      <c r="N9" s="166">
        <v>0.11550367422792737</v>
      </c>
      <c r="X9" s="84"/>
      <c r="Y9" s="84"/>
    </row>
    <row r="10" spans="2:32" ht="15" customHeight="1">
      <c r="B10" s="71" t="s">
        <v>32</v>
      </c>
      <c r="C10" s="197">
        <v>17112.78</v>
      </c>
      <c r="D10" s="108">
        <v>16266.56</v>
      </c>
      <c r="E10" s="166">
        <v>-4.9449592643626541E-2</v>
      </c>
      <c r="F10" s="197">
        <v>324231.53999999998</v>
      </c>
      <c r="G10" s="108">
        <v>365013.9</v>
      </c>
      <c r="H10" s="166">
        <v>0.12578159422738469</v>
      </c>
      <c r="I10" s="197">
        <v>0</v>
      </c>
      <c r="J10" s="108">
        <v>0</v>
      </c>
      <c r="K10" s="166">
        <v>0</v>
      </c>
      <c r="L10" s="197">
        <v>341344.31999999995</v>
      </c>
      <c r="M10" s="108">
        <v>381280.46</v>
      </c>
      <c r="N10" s="166">
        <v>0.11699664432676096</v>
      </c>
      <c r="X10" s="84"/>
      <c r="Y10" s="84"/>
    </row>
    <row r="11" spans="2:32" ht="15" customHeight="1">
      <c r="B11" s="71" t="s">
        <v>164</v>
      </c>
      <c r="C11" s="197">
        <v>53361.58</v>
      </c>
      <c r="D11" s="108">
        <v>103223.84</v>
      </c>
      <c r="E11" s="166">
        <v>0.93442248149323903</v>
      </c>
      <c r="F11" s="197">
        <v>280181.01</v>
      </c>
      <c r="G11" s="108">
        <v>255747.08</v>
      </c>
      <c r="H11" s="166">
        <v>-8.7207659077251601E-2</v>
      </c>
      <c r="I11" s="197">
        <v>0</v>
      </c>
      <c r="J11" s="108">
        <v>0</v>
      </c>
      <c r="K11" s="166">
        <v>0</v>
      </c>
      <c r="L11" s="197">
        <v>333542.59000000003</v>
      </c>
      <c r="M11" s="108">
        <v>358970.92</v>
      </c>
      <c r="N11" s="166">
        <v>7.6237130616512744E-2</v>
      </c>
      <c r="X11" s="84"/>
      <c r="Y11" s="84"/>
    </row>
    <row r="12" spans="2:32" ht="15" customHeight="1">
      <c r="B12" s="71" t="s">
        <v>34</v>
      </c>
      <c r="C12" s="197">
        <v>190499.35</v>
      </c>
      <c r="D12" s="108">
        <v>193546.86</v>
      </c>
      <c r="E12" s="166">
        <v>1.5997482406107842E-2</v>
      </c>
      <c r="F12" s="197">
        <v>476811.59</v>
      </c>
      <c r="G12" s="108">
        <v>141029.89000000001</v>
      </c>
      <c r="H12" s="166">
        <v>-0.70422302444451901</v>
      </c>
      <c r="I12" s="197">
        <v>5873.3</v>
      </c>
      <c r="J12" s="108">
        <v>10898.48</v>
      </c>
      <c r="K12" s="166">
        <v>0.85559736434372491</v>
      </c>
      <c r="L12" s="197">
        <v>667310.94000000006</v>
      </c>
      <c r="M12" s="108">
        <v>334576.75</v>
      </c>
      <c r="N12" s="166">
        <v>-0.49861941421191153</v>
      </c>
      <c r="X12" s="84"/>
      <c r="Y12" s="84"/>
    </row>
    <row r="13" spans="2:32" ht="15" customHeight="1">
      <c r="B13" s="191" t="s">
        <v>210</v>
      </c>
      <c r="C13" s="197">
        <v>0</v>
      </c>
      <c r="D13" s="108">
        <v>0</v>
      </c>
      <c r="E13" s="166">
        <v>0</v>
      </c>
      <c r="F13" s="197">
        <v>193755.71</v>
      </c>
      <c r="G13" s="108">
        <v>224428.66</v>
      </c>
      <c r="H13" s="166">
        <v>0.15830733452965084</v>
      </c>
      <c r="I13" s="197">
        <v>0</v>
      </c>
      <c r="J13" s="108">
        <v>0</v>
      </c>
      <c r="K13" s="166">
        <v>0</v>
      </c>
      <c r="L13" s="197">
        <v>193755.71</v>
      </c>
      <c r="M13" s="108">
        <v>224428.66</v>
      </c>
      <c r="N13" s="166">
        <v>0.15830733452965084</v>
      </c>
      <c r="X13" s="84"/>
      <c r="Y13" s="84"/>
    </row>
    <row r="14" spans="2:32" ht="15" customHeight="1">
      <c r="B14" s="191" t="s">
        <v>212</v>
      </c>
      <c r="C14" s="197">
        <v>0</v>
      </c>
      <c r="D14" s="108">
        <v>0</v>
      </c>
      <c r="E14" s="166">
        <v>0</v>
      </c>
      <c r="F14" s="197">
        <v>174469.36</v>
      </c>
      <c r="G14" s="108">
        <v>214574.88</v>
      </c>
      <c r="H14" s="166">
        <v>0.22987142269565281</v>
      </c>
      <c r="I14" s="197">
        <v>0</v>
      </c>
      <c r="J14" s="108">
        <v>0</v>
      </c>
      <c r="K14" s="166">
        <v>0</v>
      </c>
      <c r="L14" s="197">
        <v>174469.36</v>
      </c>
      <c r="M14" s="108">
        <v>214574.88</v>
      </c>
      <c r="N14" s="166">
        <v>0.22987142269565281</v>
      </c>
      <c r="X14" s="84"/>
      <c r="Y14" s="84"/>
    </row>
    <row r="15" spans="2:32" ht="15" customHeight="1">
      <c r="B15" s="191" t="s">
        <v>148</v>
      </c>
      <c r="C15" s="197">
        <v>42138.76</v>
      </c>
      <c r="D15" s="108">
        <v>29010.36</v>
      </c>
      <c r="E15" s="166">
        <v>-0.31155164508874966</v>
      </c>
      <c r="F15" s="197">
        <v>221538.44</v>
      </c>
      <c r="G15" s="108">
        <v>167324.49</v>
      </c>
      <c r="H15" s="166">
        <v>-0.24471577031958883</v>
      </c>
      <c r="I15" s="197">
        <v>0</v>
      </c>
      <c r="J15" s="108">
        <v>0</v>
      </c>
      <c r="K15" s="166">
        <v>0</v>
      </c>
      <c r="L15" s="197">
        <v>263677.2</v>
      </c>
      <c r="M15" s="108">
        <v>196334.84999999998</v>
      </c>
      <c r="N15" s="166">
        <v>-0.25539693989468953</v>
      </c>
      <c r="X15" s="84"/>
      <c r="Y15" s="84"/>
    </row>
    <row r="16" spans="2:32" ht="15" customHeight="1">
      <c r="B16" s="71" t="s">
        <v>133</v>
      </c>
      <c r="C16" s="197">
        <v>146199.47</v>
      </c>
      <c r="D16" s="108">
        <v>150802.46</v>
      </c>
      <c r="E16" s="166">
        <v>3.1484313862423653E-2</v>
      </c>
      <c r="F16" s="197">
        <v>10106.76</v>
      </c>
      <c r="G16" s="108">
        <v>5882.32</v>
      </c>
      <c r="H16" s="166">
        <v>-0.41798162813799877</v>
      </c>
      <c r="I16" s="197">
        <v>0</v>
      </c>
      <c r="J16" s="108">
        <v>0</v>
      </c>
      <c r="K16" s="166">
        <v>0</v>
      </c>
      <c r="L16" s="197">
        <v>156306.23000000001</v>
      </c>
      <c r="M16" s="108">
        <v>156684.78</v>
      </c>
      <c r="N16" s="166">
        <v>2.4218484445564857E-3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5" ht="15" customHeight="1">
      <c r="B17" s="71" t="s">
        <v>160</v>
      </c>
      <c r="C17" s="197">
        <v>68163.850000000006</v>
      </c>
      <c r="D17" s="108">
        <v>84418.09</v>
      </c>
      <c r="E17" s="166">
        <v>0.23845836172692694</v>
      </c>
      <c r="F17" s="197">
        <v>40975.199999999997</v>
      </c>
      <c r="G17" s="108">
        <v>57334.57</v>
      </c>
      <c r="H17" s="166">
        <v>0.39925052226712754</v>
      </c>
      <c r="I17" s="197">
        <v>0</v>
      </c>
      <c r="J17" s="108">
        <v>0</v>
      </c>
      <c r="K17" s="166">
        <v>0</v>
      </c>
      <c r="L17" s="197">
        <v>109139.05</v>
      </c>
      <c r="M17" s="108">
        <v>141752.66</v>
      </c>
      <c r="N17" s="166">
        <v>0.29882622214505256</v>
      </c>
      <c r="X17" s="84"/>
      <c r="Y17" s="84"/>
    </row>
    <row r="18" spans="2:25" ht="15" customHeight="1">
      <c r="B18" s="71" t="s">
        <v>132</v>
      </c>
      <c r="C18" s="197">
        <v>161856.73000000001</v>
      </c>
      <c r="D18" s="108">
        <v>126039.48</v>
      </c>
      <c r="E18" s="166">
        <v>-0.22128984071283297</v>
      </c>
      <c r="F18" s="197">
        <v>0</v>
      </c>
      <c r="G18" s="108">
        <v>0</v>
      </c>
      <c r="H18" s="166">
        <v>0</v>
      </c>
      <c r="I18" s="197">
        <v>0</v>
      </c>
      <c r="J18" s="108">
        <v>0</v>
      </c>
      <c r="K18" s="166">
        <v>0</v>
      </c>
      <c r="L18" s="197">
        <v>161856.73000000001</v>
      </c>
      <c r="M18" s="108">
        <v>126039.48</v>
      </c>
      <c r="N18" s="166">
        <v>-0.22128984071283297</v>
      </c>
      <c r="S18" s="111"/>
      <c r="T18" s="111"/>
      <c r="X18" s="84"/>
      <c r="Y18" s="84"/>
    </row>
    <row r="19" spans="2:25" ht="15" customHeight="1">
      <c r="B19" s="71" t="s">
        <v>207</v>
      </c>
      <c r="C19" s="197">
        <v>98338.240000000005</v>
      </c>
      <c r="D19" s="108">
        <v>99128.86</v>
      </c>
      <c r="E19" s="166">
        <v>8.0398022173265998E-3</v>
      </c>
      <c r="F19" s="197">
        <v>0</v>
      </c>
      <c r="G19" s="108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98338.240000000005</v>
      </c>
      <c r="M19" s="108">
        <v>99128.86</v>
      </c>
      <c r="N19" s="166">
        <v>8.0398022173265998E-3</v>
      </c>
      <c r="U19" s="111"/>
    </row>
    <row r="20" spans="2:25" ht="15" customHeight="1">
      <c r="B20" s="71" t="s">
        <v>30</v>
      </c>
      <c r="C20" s="197">
        <v>79404.7</v>
      </c>
      <c r="D20" s="108">
        <v>94313.87</v>
      </c>
      <c r="E20" s="166">
        <v>0.18776180755043465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79404.7</v>
      </c>
      <c r="M20" s="108">
        <v>94313.87</v>
      </c>
      <c r="N20" s="166">
        <v>0.18776180755043465</v>
      </c>
    </row>
    <row r="21" spans="2:25" ht="15" customHeight="1">
      <c r="B21" s="191" t="s">
        <v>146</v>
      </c>
      <c r="C21" s="197">
        <v>73444.149999999994</v>
      </c>
      <c r="D21" s="108">
        <v>70806.34</v>
      </c>
      <c r="E21" s="166">
        <v>-3.5915862597633685E-2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73444.149999999994</v>
      </c>
      <c r="M21" s="108">
        <v>70806.34</v>
      </c>
      <c r="N21" s="166">
        <v>-3.5915862597633685E-2</v>
      </c>
      <c r="X21" s="90"/>
    </row>
    <row r="22" spans="2:25" ht="15" customHeight="1">
      <c r="B22" s="71" t="s">
        <v>4</v>
      </c>
      <c r="C22" s="197">
        <v>78214.73</v>
      </c>
      <c r="D22" s="108">
        <v>60550.02</v>
      </c>
      <c r="E22" s="166">
        <v>-0.22584889061178118</v>
      </c>
      <c r="F22" s="197">
        <v>0</v>
      </c>
      <c r="G22" s="108">
        <v>0</v>
      </c>
      <c r="H22" s="166">
        <v>0</v>
      </c>
      <c r="I22" s="197">
        <v>0</v>
      </c>
      <c r="J22" s="108">
        <v>0</v>
      </c>
      <c r="K22" s="166">
        <v>0</v>
      </c>
      <c r="L22" s="197">
        <v>78214.73</v>
      </c>
      <c r="M22" s="108">
        <v>60550.02</v>
      </c>
      <c r="N22" s="166">
        <v>-0.22584889061178118</v>
      </c>
      <c r="S22" s="108"/>
      <c r="T22" s="108"/>
    </row>
    <row r="23" spans="2:25" ht="15" customHeight="1">
      <c r="B23" s="71" t="s">
        <v>145</v>
      </c>
      <c r="C23" s="197">
        <v>0</v>
      </c>
      <c r="D23" s="108">
        <v>0</v>
      </c>
      <c r="E23" s="166">
        <v>0</v>
      </c>
      <c r="F23" s="197">
        <v>92099.86</v>
      </c>
      <c r="G23" s="108">
        <v>58196.97</v>
      </c>
      <c r="H23" s="166">
        <v>-0.36811011439105334</v>
      </c>
      <c r="I23" s="197">
        <v>0</v>
      </c>
      <c r="J23" s="108">
        <v>0</v>
      </c>
      <c r="K23" s="166">
        <v>0</v>
      </c>
      <c r="L23" s="197">
        <v>92099.86</v>
      </c>
      <c r="M23" s="108">
        <v>58196.97</v>
      </c>
      <c r="N23" s="166">
        <v>-0.36811011439105334</v>
      </c>
    </row>
    <row r="24" spans="2:25" ht="15" customHeight="1">
      <c r="B24" s="71" t="s">
        <v>33</v>
      </c>
      <c r="C24" s="197">
        <v>102090.93</v>
      </c>
      <c r="D24" s="108">
        <v>101312.62</v>
      </c>
      <c r="E24" s="166">
        <v>-7.6236938971953501E-3</v>
      </c>
      <c r="F24" s="197">
        <v>-50211.81</v>
      </c>
      <c r="G24" s="108">
        <v>-49096.31</v>
      </c>
      <c r="H24" s="166">
        <v>2.2215889050802989E-2</v>
      </c>
      <c r="I24" s="197">
        <v>0</v>
      </c>
      <c r="J24" s="108">
        <v>0</v>
      </c>
      <c r="K24" s="166">
        <v>0</v>
      </c>
      <c r="L24" s="197">
        <v>51879.119999999995</v>
      </c>
      <c r="M24" s="108">
        <v>52216.31</v>
      </c>
      <c r="N24" s="166">
        <v>6.4995319889774991E-3</v>
      </c>
    </row>
    <row r="25" spans="2:25" ht="15" customHeight="1">
      <c r="B25" s="71" t="s">
        <v>159</v>
      </c>
      <c r="C25" s="197">
        <v>0</v>
      </c>
      <c r="D25" s="108">
        <v>0</v>
      </c>
      <c r="E25" s="166">
        <v>0</v>
      </c>
      <c r="F25" s="197">
        <v>37082.28</v>
      </c>
      <c r="G25" s="108">
        <v>50198.84</v>
      </c>
      <c r="H25" s="166">
        <v>0.35371503586079384</v>
      </c>
      <c r="I25" s="197">
        <v>0</v>
      </c>
      <c r="J25" s="108">
        <v>0</v>
      </c>
      <c r="K25" s="166">
        <v>0</v>
      </c>
      <c r="L25" s="197">
        <v>37082.28</v>
      </c>
      <c r="M25" s="108">
        <v>50198.84</v>
      </c>
      <c r="N25" s="166">
        <v>0.35371503586079384</v>
      </c>
    </row>
    <row r="26" spans="2:25" ht="15" customHeight="1">
      <c r="B26" s="191" t="s">
        <v>213</v>
      </c>
      <c r="C26" s="197">
        <v>4669.74</v>
      </c>
      <c r="D26" s="108">
        <v>7130.89</v>
      </c>
      <c r="E26" s="166">
        <v>0.52704219078578263</v>
      </c>
      <c r="F26" s="197">
        <v>17716.61</v>
      </c>
      <c r="G26" s="108">
        <v>36269.74</v>
      </c>
      <c r="H26" s="166">
        <v>1.0472167079367891</v>
      </c>
      <c r="I26" s="197">
        <v>3629.89</v>
      </c>
      <c r="J26" s="108">
        <v>2561.1</v>
      </c>
      <c r="K26" s="166">
        <v>-0.29444142935460854</v>
      </c>
      <c r="L26" s="197">
        <v>22386.35</v>
      </c>
      <c r="M26" s="108">
        <v>43400.63</v>
      </c>
      <c r="N26" s="166">
        <v>0.93870952611747782</v>
      </c>
    </row>
    <row r="27" spans="2:25" ht="15" customHeight="1">
      <c r="B27" s="71" t="s">
        <v>0</v>
      </c>
      <c r="C27" s="197">
        <v>70038.97</v>
      </c>
      <c r="D27" s="108">
        <v>41122.89</v>
      </c>
      <c r="E27" s="166">
        <v>-0.41285701374534778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70038.97</v>
      </c>
      <c r="M27" s="108">
        <v>41122.89</v>
      </c>
      <c r="N27" s="166">
        <v>-0.41285701374534778</v>
      </c>
    </row>
    <row r="28" spans="2:25" ht="15" customHeight="1">
      <c r="B28" s="71" t="s">
        <v>205</v>
      </c>
      <c r="C28" s="197">
        <v>50365.9</v>
      </c>
      <c r="D28" s="108">
        <v>32260.720000000001</v>
      </c>
      <c r="E28" s="166">
        <v>-0.35947297675609885</v>
      </c>
      <c r="F28" s="197">
        <v>0</v>
      </c>
      <c r="G28" s="108">
        <v>0</v>
      </c>
      <c r="H28" s="166">
        <v>0</v>
      </c>
      <c r="I28" s="197">
        <v>0</v>
      </c>
      <c r="J28" s="108">
        <v>0</v>
      </c>
      <c r="K28" s="166">
        <v>0</v>
      </c>
      <c r="L28" s="197">
        <v>50365.9</v>
      </c>
      <c r="M28" s="108">
        <v>32260.720000000001</v>
      </c>
      <c r="N28" s="166">
        <v>-0.35947297675609885</v>
      </c>
      <c r="O28" s="84"/>
      <c r="R28" s="98"/>
      <c r="S28" s="103"/>
      <c r="T28" s="98"/>
      <c r="U28" s="99"/>
      <c r="V28" s="98"/>
      <c r="W28" s="99"/>
      <c r="X28" s="98"/>
    </row>
    <row r="29" spans="2:25" ht="15" customHeight="1">
      <c r="B29" s="71" t="s">
        <v>1</v>
      </c>
      <c r="C29" s="197">
        <v>27385.75</v>
      </c>
      <c r="D29" s="108">
        <v>31776.59</v>
      </c>
      <c r="E29" s="166">
        <v>0.16033301990998969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166">
        <v>0</v>
      </c>
      <c r="L29" s="197">
        <v>27385.75</v>
      </c>
      <c r="M29" s="108">
        <v>31776.59</v>
      </c>
      <c r="N29" s="166">
        <v>0.16033301990998969</v>
      </c>
    </row>
    <row r="30" spans="2:25" ht="15" customHeight="1">
      <c r="B30" s="71" t="s">
        <v>209</v>
      </c>
      <c r="C30" s="197">
        <v>0</v>
      </c>
      <c r="D30" s="108">
        <v>0</v>
      </c>
      <c r="E30" s="166">
        <v>0</v>
      </c>
      <c r="F30" s="197">
        <v>31542.880000000001</v>
      </c>
      <c r="G30" s="108">
        <v>29409.35</v>
      </c>
      <c r="H30" s="166">
        <v>-6.7639036131133312E-2</v>
      </c>
      <c r="I30" s="197">
        <v>0</v>
      </c>
      <c r="J30" s="108">
        <v>0</v>
      </c>
      <c r="K30" s="166">
        <v>0</v>
      </c>
      <c r="L30" s="197">
        <v>31542.880000000001</v>
      </c>
      <c r="M30" s="108">
        <v>29409.35</v>
      </c>
      <c r="N30" s="166">
        <v>-6.7639036131133312E-2</v>
      </c>
    </row>
    <row r="31" spans="2:25" ht="15" customHeight="1">
      <c r="B31" s="191" t="s">
        <v>163</v>
      </c>
      <c r="C31" s="197">
        <v>13106.59</v>
      </c>
      <c r="D31" s="108">
        <v>14417.74</v>
      </c>
      <c r="E31" s="166">
        <v>0.10003746207060719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13106.59</v>
      </c>
      <c r="M31" s="108">
        <v>14417.74</v>
      </c>
      <c r="N31" s="166">
        <v>0.10003746207060719</v>
      </c>
    </row>
    <row r="32" spans="2:25" ht="15" customHeight="1">
      <c r="B32" s="71" t="s">
        <v>147</v>
      </c>
      <c r="C32" s="197">
        <v>0</v>
      </c>
      <c r="D32" s="108">
        <v>0</v>
      </c>
      <c r="E32" s="166">
        <v>0</v>
      </c>
      <c r="F32" s="197">
        <v>14047.9</v>
      </c>
      <c r="G32" s="108">
        <v>10766.99</v>
      </c>
      <c r="H32" s="166">
        <v>-0.23355163405206472</v>
      </c>
      <c r="I32" s="197">
        <v>0</v>
      </c>
      <c r="J32" s="108">
        <v>0</v>
      </c>
      <c r="K32" s="166">
        <v>0</v>
      </c>
      <c r="L32" s="197">
        <v>14047.9</v>
      </c>
      <c r="M32" s="108">
        <v>10766.99</v>
      </c>
      <c r="N32" s="166">
        <v>-0.23355163405206472</v>
      </c>
      <c r="P32" s="82"/>
      <c r="Q32" s="100"/>
    </row>
    <row r="33" spans="2:22" ht="15" customHeight="1">
      <c r="B33" s="71" t="s">
        <v>165</v>
      </c>
      <c r="C33" s="197">
        <v>7908.91</v>
      </c>
      <c r="D33" s="108">
        <v>8950.32</v>
      </c>
      <c r="E33" s="166">
        <v>0.13167554062443496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7908.91</v>
      </c>
      <c r="M33" s="108">
        <v>8950.32</v>
      </c>
      <c r="N33" s="166">
        <v>0.13167554062443496</v>
      </c>
      <c r="P33" s="82"/>
      <c r="Q33" s="100"/>
    </row>
    <row r="34" spans="2:22" ht="15" customHeight="1">
      <c r="B34" s="71" t="s">
        <v>131</v>
      </c>
      <c r="C34" s="197">
        <v>3375.46</v>
      </c>
      <c r="D34" s="108">
        <v>-2007.58</v>
      </c>
      <c r="E34" s="166">
        <v>-1.5947574552801691</v>
      </c>
      <c r="F34" s="197">
        <v>11402.46</v>
      </c>
      <c r="G34" s="108">
        <v>7763.82</v>
      </c>
      <c r="H34" s="166">
        <v>-0.31911008677074942</v>
      </c>
      <c r="I34" s="197">
        <v>0</v>
      </c>
      <c r="J34" s="108">
        <v>0</v>
      </c>
      <c r="K34" s="166">
        <v>0</v>
      </c>
      <c r="L34" s="197">
        <v>14777.919999999998</v>
      </c>
      <c r="M34" s="108">
        <v>5756.24</v>
      </c>
      <c r="N34" s="166">
        <v>-0.61048374872783173</v>
      </c>
    </row>
    <row r="35" spans="2:22" ht="15" customHeight="1">
      <c r="B35" s="191" t="s">
        <v>173</v>
      </c>
      <c r="C35" s="197">
        <v>9094.7999999999993</v>
      </c>
      <c r="D35" s="108">
        <v>5067</v>
      </c>
      <c r="E35" s="166">
        <v>-0.44286845230241451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9094.7999999999993</v>
      </c>
      <c r="M35" s="108">
        <v>5067</v>
      </c>
      <c r="N35" s="166">
        <v>-0.44286845230241451</v>
      </c>
    </row>
    <row r="36" spans="2:22" ht="15" customHeight="1">
      <c r="B36" s="191" t="s">
        <v>215</v>
      </c>
      <c r="C36" s="197">
        <v>0</v>
      </c>
      <c r="D36" s="108">
        <v>0</v>
      </c>
      <c r="E36" s="166">
        <v>0</v>
      </c>
      <c r="F36" s="197">
        <v>0</v>
      </c>
      <c r="G36" s="108">
        <v>3303.51</v>
      </c>
      <c r="H36" s="166" t="s">
        <v>283</v>
      </c>
      <c r="I36" s="197">
        <v>0</v>
      </c>
      <c r="J36" s="108">
        <v>0</v>
      </c>
      <c r="K36" s="166">
        <v>0</v>
      </c>
      <c r="L36" s="197">
        <v>0</v>
      </c>
      <c r="M36" s="108">
        <v>3303.51</v>
      </c>
      <c r="N36" s="166" t="s">
        <v>283</v>
      </c>
    </row>
    <row r="37" spans="2:22" ht="15" customHeight="1">
      <c r="B37" s="71" t="s">
        <v>3</v>
      </c>
      <c r="C37" s="197">
        <v>3824.79</v>
      </c>
      <c r="D37" s="108">
        <v>3055.77</v>
      </c>
      <c r="E37" s="166">
        <v>-0.20106201909124422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3824.79</v>
      </c>
      <c r="M37" s="108">
        <v>3055.77</v>
      </c>
      <c r="N37" s="166">
        <v>-0.20106201909124422</v>
      </c>
    </row>
    <row r="38" spans="2:22" ht="15" customHeight="1">
      <c r="B38" s="71" t="s">
        <v>2</v>
      </c>
      <c r="C38" s="197">
        <v>0</v>
      </c>
      <c r="D38" s="108">
        <v>0</v>
      </c>
      <c r="E38" s="166">
        <v>0</v>
      </c>
      <c r="F38" s="197">
        <v>3268.09</v>
      </c>
      <c r="G38" s="108">
        <v>1962.53</v>
      </c>
      <c r="H38" s="166">
        <v>-0.39948716222625452</v>
      </c>
      <c r="I38" s="197">
        <v>0</v>
      </c>
      <c r="J38" s="108">
        <v>0</v>
      </c>
      <c r="K38" s="166">
        <v>0</v>
      </c>
      <c r="L38" s="197">
        <v>3268.09</v>
      </c>
      <c r="M38" s="108">
        <v>1962.53</v>
      </c>
      <c r="N38" s="166">
        <v>-0.39948716222625452</v>
      </c>
    </row>
    <row r="39" spans="2:22" ht="15" customHeight="1">
      <c r="B39" s="71" t="s">
        <v>206</v>
      </c>
      <c r="C39" s="197">
        <v>0</v>
      </c>
      <c r="D39" s="108">
        <v>0</v>
      </c>
      <c r="E39" s="166">
        <v>0</v>
      </c>
      <c r="F39" s="197">
        <v>-2198.33</v>
      </c>
      <c r="G39" s="108">
        <v>1544.88</v>
      </c>
      <c r="H39" s="166">
        <v>1.7027516341950482</v>
      </c>
      <c r="I39" s="197">
        <v>0</v>
      </c>
      <c r="J39" s="108">
        <v>0</v>
      </c>
      <c r="K39" s="166">
        <v>0</v>
      </c>
      <c r="L39" s="197">
        <v>-2198.33</v>
      </c>
      <c r="M39" s="108">
        <v>1544.88</v>
      </c>
      <c r="N39" s="166">
        <v>1.7027516341950482</v>
      </c>
    </row>
    <row r="40" spans="2:22" ht="15" customHeight="1">
      <c r="B40" s="71" t="s">
        <v>29</v>
      </c>
      <c r="C40" s="197">
        <v>0</v>
      </c>
      <c r="D40" s="108">
        <v>0</v>
      </c>
      <c r="E40" s="166">
        <v>0</v>
      </c>
      <c r="F40" s="197">
        <v>289.2</v>
      </c>
      <c r="G40" s="108">
        <v>1380.37</v>
      </c>
      <c r="H40" s="166">
        <v>3.7730636237897643</v>
      </c>
      <c r="I40" s="197">
        <v>0</v>
      </c>
      <c r="J40" s="108">
        <v>0</v>
      </c>
      <c r="K40" s="166">
        <v>0</v>
      </c>
      <c r="L40" s="197">
        <v>289.2</v>
      </c>
      <c r="M40" s="108">
        <v>1380.37</v>
      </c>
      <c r="N40" s="166">
        <v>3.7730636237897643</v>
      </c>
      <c r="U40" s="84"/>
      <c r="V40" s="84"/>
    </row>
    <row r="41" spans="2:22" ht="15" customHeight="1">
      <c r="B41" s="71" t="s">
        <v>218</v>
      </c>
      <c r="C41" s="197">
        <v>0</v>
      </c>
      <c r="D41" s="108">
        <v>0</v>
      </c>
      <c r="E41" s="166">
        <v>0</v>
      </c>
      <c r="F41" s="197">
        <v>0</v>
      </c>
      <c r="G41" s="108">
        <v>21.18</v>
      </c>
      <c r="H41" s="166" t="s">
        <v>283</v>
      </c>
      <c r="I41" s="197">
        <v>0</v>
      </c>
      <c r="J41" s="108">
        <v>0</v>
      </c>
      <c r="K41" s="166">
        <v>0</v>
      </c>
      <c r="L41" s="197">
        <v>0</v>
      </c>
      <c r="M41" s="108">
        <v>21.18</v>
      </c>
      <c r="N41" s="166" t="s">
        <v>283</v>
      </c>
      <c r="U41" s="84"/>
      <c r="V41" s="84"/>
    </row>
    <row r="42" spans="2:22" ht="15" customHeight="1">
      <c r="B42" s="71" t="s">
        <v>211</v>
      </c>
      <c r="C42" s="197">
        <v>0</v>
      </c>
      <c r="D42" s="108">
        <v>0</v>
      </c>
      <c r="E42" s="166">
        <v>0</v>
      </c>
      <c r="F42" s="197">
        <v>-1760.8</v>
      </c>
      <c r="G42" s="108">
        <v>-244.51</v>
      </c>
      <c r="H42" s="166">
        <v>0.8611369831894593</v>
      </c>
      <c r="I42" s="197">
        <v>0</v>
      </c>
      <c r="J42" s="108">
        <v>0</v>
      </c>
      <c r="K42" s="166">
        <v>0</v>
      </c>
      <c r="L42" s="197">
        <v>-1760.8</v>
      </c>
      <c r="M42" s="108">
        <v>-244.51</v>
      </c>
      <c r="N42" s="166">
        <v>0.8611369831894593</v>
      </c>
      <c r="U42" s="111"/>
    </row>
    <row r="43" spans="2:22" ht="15" customHeight="1">
      <c r="B43" s="191" t="s">
        <v>162</v>
      </c>
      <c r="C43" s="197">
        <v>-649.12</v>
      </c>
      <c r="D43" s="237">
        <v>-720.7</v>
      </c>
      <c r="E43" s="166">
        <v>-0.11027236874537842</v>
      </c>
      <c r="F43" s="197">
        <v>0</v>
      </c>
      <c r="G43" s="108">
        <v>0</v>
      </c>
      <c r="H43" s="166">
        <v>0</v>
      </c>
      <c r="I43" s="197">
        <v>0</v>
      </c>
      <c r="J43" s="108">
        <v>0</v>
      </c>
      <c r="K43" s="166">
        <v>0</v>
      </c>
      <c r="L43" s="197">
        <v>-649.12</v>
      </c>
      <c r="M43" s="108">
        <v>-720.7</v>
      </c>
      <c r="N43" s="166">
        <v>-0.11027236874537842</v>
      </c>
    </row>
    <row r="44" spans="2:22" ht="15" customHeight="1">
      <c r="B44" s="191" t="s">
        <v>214</v>
      </c>
      <c r="C44" s="197">
        <v>-2534.86</v>
      </c>
      <c r="D44" s="108">
        <v>-2581.35</v>
      </c>
      <c r="E44" s="166">
        <v>-1.8340263367602069E-2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-2534.86</v>
      </c>
      <c r="M44" s="108">
        <v>-2581.35</v>
      </c>
      <c r="N44" s="166">
        <v>-1.8340263367602069E-2</v>
      </c>
    </row>
    <row r="45" spans="2:22" ht="15" customHeight="1">
      <c r="B45" s="191" t="s">
        <v>217</v>
      </c>
      <c r="C45" s="197">
        <v>3446.93</v>
      </c>
      <c r="D45" s="108">
        <v>-2583.0500000000002</v>
      </c>
      <c r="E45" s="166">
        <v>-1.7493769818360105</v>
      </c>
      <c r="F45" s="197">
        <v>0</v>
      </c>
      <c r="G45" s="108">
        <v>0</v>
      </c>
      <c r="H45" s="166">
        <v>0</v>
      </c>
      <c r="I45" s="197">
        <v>0</v>
      </c>
      <c r="J45" s="108">
        <v>0</v>
      </c>
      <c r="K45" s="166">
        <v>0</v>
      </c>
      <c r="L45" s="197">
        <v>3446.93</v>
      </c>
      <c r="M45" s="108">
        <v>-2583.0500000000002</v>
      </c>
      <c r="N45" s="166">
        <v>-1.7493769818360105</v>
      </c>
    </row>
    <row r="46" spans="2:22" ht="15" customHeight="1">
      <c r="B46" s="191" t="s">
        <v>216</v>
      </c>
      <c r="C46" s="197">
        <v>0</v>
      </c>
      <c r="D46" s="108">
        <v>-15575.17</v>
      </c>
      <c r="E46" s="166" t="s">
        <v>283</v>
      </c>
      <c r="F46" s="197">
        <v>0</v>
      </c>
      <c r="G46" s="108">
        <v>0</v>
      </c>
      <c r="H46" s="166">
        <v>0</v>
      </c>
      <c r="I46" s="197">
        <v>0</v>
      </c>
      <c r="J46" s="108">
        <v>0</v>
      </c>
      <c r="K46" s="166">
        <v>0</v>
      </c>
      <c r="L46" s="197">
        <v>0</v>
      </c>
      <c r="M46" s="108">
        <v>-15575.17</v>
      </c>
      <c r="N46" s="166" t="s">
        <v>283</v>
      </c>
    </row>
    <row r="47" spans="2:22" ht="15" customHeight="1">
      <c r="B47" s="191" t="s">
        <v>204</v>
      </c>
      <c r="C47" s="197">
        <v>12141.96</v>
      </c>
      <c r="D47" s="108">
        <v>-56966.19</v>
      </c>
      <c r="E47" s="166">
        <v>-5.6916799264698614</v>
      </c>
      <c r="F47" s="197">
        <v>0</v>
      </c>
      <c r="G47" s="108">
        <v>0</v>
      </c>
      <c r="H47" s="166">
        <v>0</v>
      </c>
      <c r="I47" s="197">
        <v>0</v>
      </c>
      <c r="J47" s="108">
        <v>0</v>
      </c>
      <c r="K47" s="166"/>
      <c r="L47" s="197">
        <v>12141.96</v>
      </c>
      <c r="M47" s="108">
        <v>-56966.19</v>
      </c>
      <c r="N47" s="166">
        <v>-5.6916799264698614</v>
      </c>
      <c r="Q47" s="10"/>
      <c r="R47" s="10"/>
      <c r="S47" s="10"/>
    </row>
    <row r="48" spans="2:22" ht="4.5" customHeight="1" thickBot="1">
      <c r="B48" s="71"/>
      <c r="C48" s="197"/>
      <c r="D48" s="108"/>
      <c r="E48" s="166"/>
      <c r="F48" s="197"/>
      <c r="G48" s="108"/>
      <c r="H48" s="166"/>
      <c r="I48" s="197"/>
      <c r="J48" s="108"/>
      <c r="K48" s="166"/>
      <c r="L48" s="197"/>
      <c r="M48" s="108"/>
      <c r="N48" s="166"/>
      <c r="Q48" s="10"/>
      <c r="R48" s="10"/>
      <c r="S48" s="10"/>
    </row>
    <row r="49" spans="2:22" s="10" customFormat="1" ht="17.25" customHeight="1" thickTop="1" thickBot="1">
      <c r="B49" s="6" t="s">
        <v>5</v>
      </c>
      <c r="C49" s="167">
        <v>1444415.23</v>
      </c>
      <c r="D49" s="241">
        <v>1342491.8400000003</v>
      </c>
      <c r="E49" s="230">
        <v>-7.0563774102547827E-2</v>
      </c>
      <c r="F49" s="167">
        <v>2491880.06</v>
      </c>
      <c r="G49" s="143">
        <v>2267425.34</v>
      </c>
      <c r="H49" s="230">
        <v>-9.0074447644161573E-2</v>
      </c>
      <c r="I49" s="167">
        <v>9503.19</v>
      </c>
      <c r="J49" s="143">
        <v>13459.58</v>
      </c>
      <c r="K49" s="230">
        <v>0.41632230861426522</v>
      </c>
      <c r="L49" s="250">
        <v>3936295.29</v>
      </c>
      <c r="M49" s="143">
        <v>3609917.18</v>
      </c>
      <c r="N49" s="230">
        <v>-8.2915047260084973E-2</v>
      </c>
      <c r="Q49" s="49"/>
      <c r="R49" s="49"/>
      <c r="S49" s="49"/>
      <c r="T49" s="49"/>
      <c r="U49" s="49"/>
      <c r="V49" s="49"/>
    </row>
    <row r="50" spans="2:22" ht="13.5" thickTop="1">
      <c r="B50" s="48" t="s">
        <v>244</v>
      </c>
    </row>
  </sheetData>
  <sortState xmlns:xlrd2="http://schemas.microsoft.com/office/spreadsheetml/2017/richdata2" ref="B9:N47">
    <sortCondition descending="1" ref="M9:M47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42578125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</row>
    <row r="2" spans="2:19" ht="13.5" customHeight="1">
      <c r="B2" s="367"/>
      <c r="C2" s="367"/>
      <c r="D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7109375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6">
        <v>1.9799999999999998E-2</v>
      </c>
    </row>
    <row r="24" spans="4:20">
      <c r="D24" s="206">
        <v>2.3079365416738495E-2</v>
      </c>
    </row>
    <row r="48" spans="1:1">
      <c r="A48" s="49" t="s">
        <v>134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51"/>
  <sheetViews>
    <sheetView showGridLines="0" showZeros="0" topLeftCell="A24" zoomScale="80" zoomScaleNormal="80" zoomScaleSheetLayoutView="75" workbookViewId="0">
      <selection activeCell="M49" sqref="M4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6384" width="11.42578125" style="49"/>
  </cols>
  <sheetData>
    <row r="1" spans="2:28" ht="13.5" customHeight="1">
      <c r="B1" s="367" t="s">
        <v>27</v>
      </c>
      <c r="C1" s="367"/>
    </row>
    <row r="2" spans="2:28" ht="13.5" customHeight="1">
      <c r="B2" s="367"/>
      <c r="C2" s="367"/>
    </row>
    <row r="3" spans="2:28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8" ht="20.25">
      <c r="B4" s="369" t="s">
        <v>68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8" ht="18" customHeight="1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8" ht="13.5" customHeight="1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8" s="2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189</v>
      </c>
      <c r="J7" s="372"/>
      <c r="K7" s="377"/>
      <c r="L7" s="372" t="s">
        <v>21</v>
      </c>
      <c r="M7" s="372"/>
      <c r="N7" s="377"/>
    </row>
    <row r="8" spans="2:28" s="5" customFormat="1" ht="15.75" customHeight="1" thickBot="1">
      <c r="B8" s="411"/>
      <c r="C8" s="288">
        <v>45626</v>
      </c>
      <c r="D8" s="289">
        <v>45991</v>
      </c>
      <c r="E8" s="290" t="s">
        <v>190</v>
      </c>
      <c r="F8" s="288">
        <v>45626</v>
      </c>
      <c r="G8" s="289">
        <v>45991</v>
      </c>
      <c r="H8" s="290" t="s">
        <v>190</v>
      </c>
      <c r="I8" s="288">
        <v>45626</v>
      </c>
      <c r="J8" s="289">
        <v>45991</v>
      </c>
      <c r="K8" s="290" t="s">
        <v>190</v>
      </c>
      <c r="L8" s="288">
        <v>45626</v>
      </c>
      <c r="M8" s="289">
        <v>45991</v>
      </c>
      <c r="N8" s="291" t="s">
        <v>190</v>
      </c>
      <c r="R8" s="13"/>
      <c r="S8" s="13"/>
      <c r="T8" s="49"/>
      <c r="U8" s="85"/>
      <c r="V8" s="85"/>
      <c r="W8" s="49"/>
      <c r="X8" s="49"/>
      <c r="Y8" s="49"/>
    </row>
    <row r="9" spans="2:28" ht="15" customHeight="1" thickTop="1">
      <c r="B9" s="71" t="s">
        <v>32</v>
      </c>
      <c r="C9" s="197">
        <v>586189.84</v>
      </c>
      <c r="D9" s="108">
        <v>590985.85</v>
      </c>
      <c r="E9" s="166">
        <v>8.1816668811591983E-3</v>
      </c>
      <c r="F9" s="197">
        <v>29583184.149999999</v>
      </c>
      <c r="G9" s="108">
        <v>34123776.450000003</v>
      </c>
      <c r="H9" s="166">
        <v>0.15348558414054306</v>
      </c>
      <c r="I9" s="197">
        <v>0</v>
      </c>
      <c r="J9" s="108">
        <v>0</v>
      </c>
      <c r="K9" s="166">
        <v>0</v>
      </c>
      <c r="L9" s="197">
        <v>30169373.989999998</v>
      </c>
      <c r="M9" s="108">
        <v>34714762.300000004</v>
      </c>
      <c r="N9" s="166">
        <v>0.15066233430984116</v>
      </c>
      <c r="T9" s="84"/>
      <c r="U9" s="84"/>
    </row>
    <row r="10" spans="2:28" ht="15" customHeight="1">
      <c r="B10" s="71" t="s">
        <v>31</v>
      </c>
      <c r="C10" s="197">
        <v>5951295.3099999996</v>
      </c>
      <c r="D10" s="108">
        <v>5983964.4100000001</v>
      </c>
      <c r="E10" s="166">
        <v>5.4894100020723997E-3</v>
      </c>
      <c r="F10" s="197">
        <v>17336490.030000001</v>
      </c>
      <c r="G10" s="108">
        <v>19466865.48</v>
      </c>
      <c r="H10" s="166">
        <v>0.12288389670074405</v>
      </c>
      <c r="I10" s="197">
        <v>0</v>
      </c>
      <c r="J10" s="108">
        <v>0</v>
      </c>
      <c r="K10" s="166">
        <v>0</v>
      </c>
      <c r="L10" s="197">
        <v>23287785.34</v>
      </c>
      <c r="M10" s="108">
        <v>25450829.890000001</v>
      </c>
      <c r="N10" s="166">
        <v>9.2883222617338015E-2</v>
      </c>
      <c r="P10" s="82"/>
      <c r="Q10" s="82"/>
      <c r="R10" s="117"/>
      <c r="S10" s="103"/>
      <c r="T10" s="102"/>
      <c r="U10" s="84"/>
      <c r="V10" s="170"/>
      <c r="W10" s="84"/>
      <c r="X10" s="84"/>
      <c r="Y10" s="84"/>
      <c r="Z10" s="84"/>
      <c r="AB10" s="84"/>
    </row>
    <row r="11" spans="2:28" ht="15" customHeight="1">
      <c r="B11" s="71" t="s">
        <v>34</v>
      </c>
      <c r="C11" s="197">
        <v>4582740.67</v>
      </c>
      <c r="D11" s="108">
        <v>4749550.3099999996</v>
      </c>
      <c r="E11" s="166">
        <v>3.639953731006116E-2</v>
      </c>
      <c r="F11" s="197">
        <v>17856038.16</v>
      </c>
      <c r="G11" s="108">
        <v>18222174.449999999</v>
      </c>
      <c r="H11" s="166">
        <v>2.0504900735494345E-2</v>
      </c>
      <c r="I11" s="197">
        <v>179862.63</v>
      </c>
      <c r="J11" s="108">
        <v>174352.99</v>
      </c>
      <c r="K11" s="166">
        <v>-3.0632488805484574E-2</v>
      </c>
      <c r="L11" s="197">
        <v>22438778.829999998</v>
      </c>
      <c r="M11" s="108">
        <v>22971724.759999998</v>
      </c>
      <c r="N11" s="166">
        <v>2.3751111147254877E-2</v>
      </c>
      <c r="P11" s="82"/>
      <c r="Q11" s="82"/>
      <c r="R11" s="117"/>
      <c r="S11" s="103"/>
      <c r="T11" s="102"/>
      <c r="U11" s="84"/>
      <c r="V11" s="170"/>
      <c r="W11" s="84"/>
      <c r="X11" s="84"/>
      <c r="Y11" s="84"/>
      <c r="Z11" s="84"/>
      <c r="AB11" s="84"/>
    </row>
    <row r="12" spans="2:28" ht="15" customHeight="1">
      <c r="B12" s="191" t="s">
        <v>212</v>
      </c>
      <c r="C12" s="197">
        <v>0</v>
      </c>
      <c r="D12" s="108">
        <v>0</v>
      </c>
      <c r="E12" s="166">
        <v>0</v>
      </c>
      <c r="F12" s="197">
        <v>12815326.310000001</v>
      </c>
      <c r="G12" s="108">
        <v>16223371.189999999</v>
      </c>
      <c r="H12" s="166">
        <v>0.2659350840985335</v>
      </c>
      <c r="I12" s="197">
        <v>0</v>
      </c>
      <c r="J12" s="108">
        <v>0</v>
      </c>
      <c r="K12" s="166">
        <v>0</v>
      </c>
      <c r="L12" s="197">
        <v>12815326.310000001</v>
      </c>
      <c r="M12" s="108">
        <v>16223371.189999999</v>
      </c>
      <c r="N12" s="166">
        <v>0.2659350840985335</v>
      </c>
      <c r="T12" s="84"/>
      <c r="U12" s="84"/>
    </row>
    <row r="13" spans="2:28" ht="15" customHeight="1">
      <c r="B13" s="71" t="s">
        <v>164</v>
      </c>
      <c r="C13" s="197">
        <v>4152859.68</v>
      </c>
      <c r="D13" s="108">
        <v>4557084.07</v>
      </c>
      <c r="E13" s="166">
        <v>9.7336394953753916E-2</v>
      </c>
      <c r="F13" s="197">
        <v>4905089.24</v>
      </c>
      <c r="G13" s="108">
        <v>5191545.3099999996</v>
      </c>
      <c r="H13" s="166">
        <v>5.8399767258872408E-2</v>
      </c>
      <c r="I13" s="197">
        <v>0</v>
      </c>
      <c r="J13" s="108">
        <v>0</v>
      </c>
      <c r="K13" s="166">
        <v>0</v>
      </c>
      <c r="L13" s="197">
        <v>9057948.9199999999</v>
      </c>
      <c r="M13" s="108">
        <v>9748629.379999999</v>
      </c>
      <c r="N13" s="166">
        <v>7.6251308778632315E-2</v>
      </c>
      <c r="T13" s="84"/>
      <c r="U13" s="84"/>
    </row>
    <row r="14" spans="2:28" ht="15" customHeight="1">
      <c r="B14" s="71" t="s">
        <v>145</v>
      </c>
      <c r="C14" s="197">
        <v>0</v>
      </c>
      <c r="D14" s="108">
        <v>0</v>
      </c>
      <c r="E14" s="166">
        <v>0</v>
      </c>
      <c r="F14" s="197">
        <v>8447785.7100000009</v>
      </c>
      <c r="G14" s="108">
        <v>9683880.8599999994</v>
      </c>
      <c r="H14" s="166">
        <v>0.14632179276716034</v>
      </c>
      <c r="I14" s="197">
        <v>0</v>
      </c>
      <c r="J14" s="108">
        <v>0</v>
      </c>
      <c r="K14" s="166">
        <v>0</v>
      </c>
      <c r="L14" s="197">
        <v>8447785.7100000009</v>
      </c>
      <c r="M14" s="108">
        <v>9683880.8599999994</v>
      </c>
      <c r="N14" s="166">
        <v>0.14632179276716034</v>
      </c>
      <c r="T14" s="84"/>
      <c r="U14" s="84"/>
    </row>
    <row r="15" spans="2:28" ht="15" customHeight="1">
      <c r="B15" s="71" t="s">
        <v>33</v>
      </c>
      <c r="C15" s="197">
        <v>3421326.06</v>
      </c>
      <c r="D15" s="108">
        <v>3476723.55</v>
      </c>
      <c r="E15" s="166">
        <v>1.6191818326722052E-2</v>
      </c>
      <c r="F15" s="197">
        <v>4357291.62</v>
      </c>
      <c r="G15" s="108">
        <v>4703375.6399999997</v>
      </c>
      <c r="H15" s="166">
        <v>7.9426407544418515E-2</v>
      </c>
      <c r="I15" s="197">
        <v>0</v>
      </c>
      <c r="J15" s="108">
        <v>0</v>
      </c>
      <c r="K15" s="166">
        <v>0</v>
      </c>
      <c r="L15" s="197">
        <v>7778617.6799999997</v>
      </c>
      <c r="M15" s="108">
        <v>8180099.1899999995</v>
      </c>
      <c r="N15" s="166">
        <v>5.1613477678980078E-2</v>
      </c>
      <c r="T15" s="84"/>
      <c r="U15" s="84"/>
    </row>
    <row r="16" spans="2:28" ht="15" customHeight="1">
      <c r="B16" s="71" t="s">
        <v>147</v>
      </c>
      <c r="C16" s="197">
        <v>0</v>
      </c>
      <c r="D16" s="108">
        <v>0</v>
      </c>
      <c r="E16" s="166">
        <v>0</v>
      </c>
      <c r="F16" s="197">
        <v>5214757.17</v>
      </c>
      <c r="G16" s="108">
        <v>5516313.4100000001</v>
      </c>
      <c r="H16" s="166">
        <v>5.78274750231563E-2</v>
      </c>
      <c r="I16" s="197">
        <v>0</v>
      </c>
      <c r="J16" s="108">
        <v>0</v>
      </c>
      <c r="K16" s="166">
        <v>0</v>
      </c>
      <c r="L16" s="197">
        <v>5214757.17</v>
      </c>
      <c r="M16" s="108">
        <v>5516313.4100000001</v>
      </c>
      <c r="N16" s="166">
        <v>5.78274750231563E-2</v>
      </c>
      <c r="T16" s="84"/>
      <c r="U16" s="84"/>
    </row>
    <row r="17" spans="2:21" ht="15" customHeight="1">
      <c r="B17" s="71" t="s">
        <v>132</v>
      </c>
      <c r="C17" s="197">
        <v>5036059.5599999996</v>
      </c>
      <c r="D17" s="108">
        <v>5378415.3899999997</v>
      </c>
      <c r="E17" s="166">
        <v>6.7980893776403248E-2</v>
      </c>
      <c r="F17" s="197">
        <v>0</v>
      </c>
      <c r="G17" s="108">
        <v>0</v>
      </c>
      <c r="H17" s="166">
        <v>0</v>
      </c>
      <c r="I17" s="197">
        <v>0</v>
      </c>
      <c r="J17" s="108">
        <v>0</v>
      </c>
      <c r="K17" s="166">
        <v>0</v>
      </c>
      <c r="L17" s="197">
        <v>5036059.5599999996</v>
      </c>
      <c r="M17" s="108">
        <v>5378415.3899999997</v>
      </c>
      <c r="N17" s="166">
        <v>6.7980893776403248E-2</v>
      </c>
      <c r="T17" s="84"/>
      <c r="U17" s="84"/>
    </row>
    <row r="18" spans="2:21" ht="15" customHeight="1">
      <c r="B18" s="71" t="s">
        <v>160</v>
      </c>
      <c r="C18" s="197">
        <v>2236057.46</v>
      </c>
      <c r="D18" s="108">
        <v>2336240.77</v>
      </c>
      <c r="E18" s="166">
        <v>4.4803549010766504E-2</v>
      </c>
      <c r="F18" s="197">
        <v>1948306.3</v>
      </c>
      <c r="G18" s="108">
        <v>2025418.45</v>
      </c>
      <c r="H18" s="166">
        <v>3.9579069266470014E-2</v>
      </c>
      <c r="I18" s="197">
        <v>0</v>
      </c>
      <c r="J18" s="108">
        <v>0</v>
      </c>
      <c r="K18" s="166">
        <v>0</v>
      </c>
      <c r="L18" s="197">
        <v>4184363.76</v>
      </c>
      <c r="M18" s="108">
        <v>4361659.22</v>
      </c>
      <c r="N18" s="166">
        <v>4.2370948170146652E-2</v>
      </c>
      <c r="T18" s="84"/>
      <c r="U18" s="84"/>
    </row>
    <row r="19" spans="2:21" ht="15" customHeight="1">
      <c r="B19" s="191" t="s">
        <v>148</v>
      </c>
      <c r="C19" s="197">
        <v>717942.79</v>
      </c>
      <c r="D19" s="108">
        <v>733174.64</v>
      </c>
      <c r="E19" s="166">
        <v>2.1215966247115563E-2</v>
      </c>
      <c r="F19" s="197">
        <v>2676593.17</v>
      </c>
      <c r="G19" s="108">
        <v>2712575.06</v>
      </c>
      <c r="H19" s="166">
        <v>1.3443167382811535E-2</v>
      </c>
      <c r="I19" s="197">
        <v>0</v>
      </c>
      <c r="J19" s="108">
        <v>0</v>
      </c>
      <c r="K19" s="166"/>
      <c r="L19" s="197">
        <v>3394535.96</v>
      </c>
      <c r="M19" s="108">
        <v>3445749.7</v>
      </c>
      <c r="N19" s="166">
        <v>1.5087110757842796E-2</v>
      </c>
    </row>
    <row r="20" spans="2:21" ht="15" customHeight="1">
      <c r="B20" s="71" t="s">
        <v>30</v>
      </c>
      <c r="C20" s="197">
        <v>2625933.6</v>
      </c>
      <c r="D20" s="108">
        <v>3291107.73</v>
      </c>
      <c r="E20" s="166">
        <v>0.25330957721093933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2625933.6</v>
      </c>
      <c r="M20" s="108">
        <v>3291107.73</v>
      </c>
      <c r="N20" s="166">
        <v>0.25330957721093933</v>
      </c>
      <c r="T20" s="90"/>
    </row>
    <row r="21" spans="2:21" ht="15" customHeight="1">
      <c r="B21" s="71" t="s">
        <v>207</v>
      </c>
      <c r="C21" s="197">
        <v>2960730.8</v>
      </c>
      <c r="D21" s="108">
        <v>2873318.24</v>
      </c>
      <c r="E21" s="166">
        <v>-2.9523981038735301E-2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2960730.8</v>
      </c>
      <c r="M21" s="108">
        <v>2873318.24</v>
      </c>
      <c r="N21" s="166">
        <v>-2.9523981038735301E-2</v>
      </c>
    </row>
    <row r="22" spans="2:21" ht="15" customHeight="1">
      <c r="B22" s="71" t="s">
        <v>133</v>
      </c>
      <c r="C22" s="197">
        <v>2756096.35</v>
      </c>
      <c r="D22" s="108">
        <v>2666509.5499999998</v>
      </c>
      <c r="E22" s="166">
        <v>-3.2504959414789793E-2</v>
      </c>
      <c r="F22" s="197">
        <v>187182.59</v>
      </c>
      <c r="G22" s="108">
        <v>190127.98</v>
      </c>
      <c r="H22" s="166">
        <v>1.5735384364539532E-2</v>
      </c>
      <c r="I22" s="197">
        <v>0</v>
      </c>
      <c r="J22" s="108">
        <v>0</v>
      </c>
      <c r="K22" s="166">
        <v>0</v>
      </c>
      <c r="L22" s="197">
        <v>2943278.94</v>
      </c>
      <c r="M22" s="108">
        <v>2856637.53</v>
      </c>
      <c r="N22" s="166">
        <v>-2.9437036640502769E-2</v>
      </c>
    </row>
    <row r="23" spans="2:21" ht="15" customHeight="1">
      <c r="B23" s="191" t="s">
        <v>210</v>
      </c>
      <c r="C23" s="197">
        <v>0</v>
      </c>
      <c r="D23" s="108">
        <v>0</v>
      </c>
      <c r="E23" s="166">
        <v>0</v>
      </c>
      <c r="F23" s="197">
        <v>2162389.58</v>
      </c>
      <c r="G23" s="108">
        <v>2364414.0099999998</v>
      </c>
      <c r="H23" s="166">
        <v>9.3426472208583106E-2</v>
      </c>
      <c r="I23" s="197">
        <v>0</v>
      </c>
      <c r="J23" s="108">
        <v>0</v>
      </c>
      <c r="K23" s="166">
        <v>0</v>
      </c>
      <c r="L23" s="197">
        <v>2162389.58</v>
      </c>
      <c r="M23" s="108">
        <v>2364414.0099999998</v>
      </c>
      <c r="N23" s="166">
        <v>9.3426472208583106E-2</v>
      </c>
    </row>
    <row r="24" spans="2:21" ht="15" customHeight="1">
      <c r="B24" s="71" t="s">
        <v>159</v>
      </c>
      <c r="C24" s="197">
        <v>0</v>
      </c>
      <c r="D24" s="108">
        <v>0</v>
      </c>
      <c r="E24" s="166">
        <v>0</v>
      </c>
      <c r="F24" s="197">
        <v>2109325.9500000002</v>
      </c>
      <c r="G24" s="108">
        <v>2338974.7799999998</v>
      </c>
      <c r="H24" s="166">
        <v>0.10887308810665303</v>
      </c>
      <c r="I24" s="197">
        <v>0</v>
      </c>
      <c r="J24" s="108">
        <v>0</v>
      </c>
      <c r="K24" s="166">
        <v>0</v>
      </c>
      <c r="L24" s="197">
        <v>2109325.9500000002</v>
      </c>
      <c r="M24" s="108">
        <v>2338974.7799999998</v>
      </c>
      <c r="N24" s="166">
        <v>0.10887308810665303</v>
      </c>
    </row>
    <row r="25" spans="2:21" ht="15" customHeight="1">
      <c r="B25" s="71" t="s">
        <v>205</v>
      </c>
      <c r="C25" s="197">
        <v>1649948.29</v>
      </c>
      <c r="D25" s="108">
        <v>1887218.82</v>
      </c>
      <c r="E25" s="166">
        <v>0.14380482796827532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1649948.29</v>
      </c>
      <c r="M25" s="108">
        <v>1887218.82</v>
      </c>
      <c r="N25" s="166">
        <v>0.14380482796827532</v>
      </c>
    </row>
    <row r="26" spans="2:21" ht="15" customHeight="1">
      <c r="B26" s="71" t="s">
        <v>0</v>
      </c>
      <c r="C26" s="197">
        <v>1861282.56</v>
      </c>
      <c r="D26" s="108">
        <v>1841862.76</v>
      </c>
      <c r="E26" s="166">
        <v>-1.0433558244912608E-2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1861282.56</v>
      </c>
      <c r="M26" s="108">
        <v>1841862.76</v>
      </c>
      <c r="N26" s="166">
        <v>-1.0433558244912608E-2</v>
      </c>
    </row>
    <row r="27" spans="2:21" ht="15" customHeight="1">
      <c r="B27" s="71" t="s">
        <v>131</v>
      </c>
      <c r="C27" s="197">
        <v>1147099.8600000001</v>
      </c>
      <c r="D27" s="108">
        <v>1179839.6499999999</v>
      </c>
      <c r="E27" s="166">
        <v>2.8541359947511283E-2</v>
      </c>
      <c r="F27" s="197">
        <v>683771.05</v>
      </c>
      <c r="G27" s="108">
        <v>644825.42000000004</v>
      </c>
      <c r="H27" s="166">
        <v>-5.6957120369457E-2</v>
      </c>
      <c r="I27" s="197">
        <v>0</v>
      </c>
      <c r="J27" s="108">
        <v>0</v>
      </c>
      <c r="K27" s="166">
        <v>0</v>
      </c>
      <c r="L27" s="197">
        <v>1830870.9100000001</v>
      </c>
      <c r="M27" s="108">
        <v>1824665.0699999998</v>
      </c>
      <c r="N27" s="166">
        <v>-3.3895562849924335E-3</v>
      </c>
    </row>
    <row r="28" spans="2:21" ht="15" customHeight="1">
      <c r="B28" s="71" t="s">
        <v>209</v>
      </c>
      <c r="C28" s="197">
        <v>0</v>
      </c>
      <c r="D28" s="108">
        <v>0</v>
      </c>
      <c r="E28" s="166">
        <v>0</v>
      </c>
      <c r="F28" s="197">
        <v>1347906.77</v>
      </c>
      <c r="G28" s="108">
        <v>1570211.64</v>
      </c>
      <c r="H28" s="166">
        <v>0.16492599855403936</v>
      </c>
      <c r="I28" s="197">
        <v>0</v>
      </c>
      <c r="J28" s="108">
        <v>0</v>
      </c>
      <c r="K28" s="166">
        <v>0</v>
      </c>
      <c r="L28" s="197">
        <v>1347906.77</v>
      </c>
      <c r="M28" s="108">
        <v>1570211.64</v>
      </c>
      <c r="N28" s="166">
        <v>0.16492599855403936</v>
      </c>
    </row>
    <row r="29" spans="2:21" ht="15" customHeight="1">
      <c r="B29" s="71" t="s">
        <v>4</v>
      </c>
      <c r="C29" s="197">
        <v>1238614.5900000001</v>
      </c>
      <c r="D29" s="108">
        <v>1434225.45</v>
      </c>
      <c r="E29" s="166">
        <v>0.15792714019297951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166">
        <v>0</v>
      </c>
      <c r="L29" s="197">
        <v>1238614.5900000001</v>
      </c>
      <c r="M29" s="108">
        <v>1434225.45</v>
      </c>
      <c r="N29" s="166">
        <v>0.15792714019297951</v>
      </c>
    </row>
    <row r="30" spans="2:21" ht="15" customHeight="1">
      <c r="B30" s="191" t="s">
        <v>146</v>
      </c>
      <c r="C30" s="197">
        <v>1393788.28</v>
      </c>
      <c r="D30" s="108">
        <v>1352383.48</v>
      </c>
      <c r="E30" s="166">
        <v>-2.9706663913116018E-2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1393788.28</v>
      </c>
      <c r="M30" s="108">
        <v>1352383.48</v>
      </c>
      <c r="N30" s="166">
        <v>-2.9706663913116018E-2</v>
      </c>
    </row>
    <row r="31" spans="2:21" ht="15" customHeight="1">
      <c r="B31" s="191" t="s">
        <v>204</v>
      </c>
      <c r="C31" s="197">
        <v>1156578.5900000001</v>
      </c>
      <c r="D31" s="108">
        <v>1207665.68</v>
      </c>
      <c r="E31" s="166">
        <v>4.4170876446882737E-2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1156578.5900000001</v>
      </c>
      <c r="M31" s="108">
        <v>1207665.68</v>
      </c>
      <c r="N31" s="166">
        <v>4.4170876446882737E-2</v>
      </c>
    </row>
    <row r="32" spans="2:21" ht="15" customHeight="1">
      <c r="B32" s="191" t="s">
        <v>215</v>
      </c>
      <c r="C32" s="197">
        <v>0</v>
      </c>
      <c r="D32" s="108">
        <v>0</v>
      </c>
      <c r="E32" s="166">
        <v>0</v>
      </c>
      <c r="F32" s="197">
        <v>0</v>
      </c>
      <c r="G32" s="108">
        <v>1157969.79</v>
      </c>
      <c r="H32" s="166" t="s">
        <v>283</v>
      </c>
      <c r="I32" s="197">
        <v>0</v>
      </c>
      <c r="J32" s="108">
        <v>0</v>
      </c>
      <c r="K32" s="166">
        <v>0</v>
      </c>
      <c r="L32" s="197">
        <v>0</v>
      </c>
      <c r="M32" s="108">
        <v>1157969.79</v>
      </c>
      <c r="N32" s="166" t="s">
        <v>283</v>
      </c>
    </row>
    <row r="33" spans="2:21" ht="15" customHeight="1">
      <c r="B33" s="71" t="s">
        <v>1</v>
      </c>
      <c r="C33" s="197">
        <v>1083355.26</v>
      </c>
      <c r="D33" s="108">
        <v>1048232.26</v>
      </c>
      <c r="E33" s="166">
        <v>-3.2420574576801336E-2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1083355.26</v>
      </c>
      <c r="M33" s="108">
        <v>1048232.26</v>
      </c>
      <c r="N33" s="166">
        <v>-3.2420574576801336E-2</v>
      </c>
    </row>
    <row r="34" spans="2:21" ht="15" customHeight="1">
      <c r="B34" s="191" t="s">
        <v>163</v>
      </c>
      <c r="C34" s="197">
        <v>915205.8</v>
      </c>
      <c r="D34" s="108">
        <v>929868.01</v>
      </c>
      <c r="E34" s="166">
        <v>1.6020669886488877E-2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915205.8</v>
      </c>
      <c r="M34" s="108">
        <v>929868.01</v>
      </c>
      <c r="N34" s="166">
        <v>1.6020669886488877E-2</v>
      </c>
    </row>
    <row r="35" spans="2:21" ht="15" customHeight="1">
      <c r="B35" s="191" t="s">
        <v>213</v>
      </c>
      <c r="C35" s="197">
        <v>166707.74</v>
      </c>
      <c r="D35" s="108">
        <v>229965.94</v>
      </c>
      <c r="E35" s="166">
        <v>0.37945568694051046</v>
      </c>
      <c r="F35" s="197">
        <v>441582.35</v>
      </c>
      <c r="G35" s="108">
        <v>468046.78</v>
      </c>
      <c r="H35" s="166">
        <v>5.9930905299996826E-2</v>
      </c>
      <c r="I35" s="197">
        <v>46482.55</v>
      </c>
      <c r="J35" s="108">
        <v>43950.559999999998</v>
      </c>
      <c r="K35" s="166">
        <v>-5.4471839432217145E-2</v>
      </c>
      <c r="L35" s="197">
        <v>608290.09</v>
      </c>
      <c r="M35" s="108">
        <v>698012.72</v>
      </c>
      <c r="N35" s="166">
        <v>0.14749973980342176</v>
      </c>
    </row>
    <row r="36" spans="2:21" ht="15" customHeight="1">
      <c r="B36" s="191" t="s">
        <v>173</v>
      </c>
      <c r="C36" s="197">
        <v>407299.68</v>
      </c>
      <c r="D36" s="108">
        <v>582154.22</v>
      </c>
      <c r="E36" s="166">
        <v>0.42930193316135179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407299.68</v>
      </c>
      <c r="M36" s="108">
        <v>582154.22</v>
      </c>
      <c r="N36" s="166">
        <v>0.42930193316135179</v>
      </c>
    </row>
    <row r="37" spans="2:21" ht="15" customHeight="1">
      <c r="B37" s="71" t="s">
        <v>2</v>
      </c>
      <c r="C37" s="197">
        <v>0</v>
      </c>
      <c r="D37" s="108">
        <v>0</v>
      </c>
      <c r="E37" s="166">
        <v>0</v>
      </c>
      <c r="F37" s="197">
        <v>388254.76</v>
      </c>
      <c r="G37" s="108">
        <v>417905.25</v>
      </c>
      <c r="H37" s="166">
        <v>7.6368645164839682E-2</v>
      </c>
      <c r="I37" s="197">
        <v>0</v>
      </c>
      <c r="J37" s="108">
        <v>0</v>
      </c>
      <c r="K37" s="166">
        <v>0</v>
      </c>
      <c r="L37" s="197">
        <v>388254.76</v>
      </c>
      <c r="M37" s="108">
        <v>417905.25</v>
      </c>
      <c r="N37" s="166">
        <v>7.6368645164839682E-2</v>
      </c>
    </row>
    <row r="38" spans="2:21" ht="15" customHeight="1">
      <c r="B38" s="71" t="s">
        <v>3</v>
      </c>
      <c r="C38" s="197">
        <v>261269.4</v>
      </c>
      <c r="D38" s="108">
        <v>260015.33</v>
      </c>
      <c r="E38" s="166">
        <v>-4.7999115089635714E-3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261269.4</v>
      </c>
      <c r="M38" s="108">
        <v>260015.33</v>
      </c>
      <c r="N38" s="166">
        <v>-4.7999115089635714E-3</v>
      </c>
    </row>
    <row r="39" spans="2:21" ht="15" customHeight="1">
      <c r="B39" s="71" t="s">
        <v>165</v>
      </c>
      <c r="C39" s="197">
        <v>213028.98</v>
      </c>
      <c r="D39" s="108">
        <v>250691.76</v>
      </c>
      <c r="E39" s="166">
        <v>0.17679650909467809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213028.98</v>
      </c>
      <c r="M39" s="108">
        <v>250691.76</v>
      </c>
      <c r="N39" s="166">
        <v>0.17679650909467809</v>
      </c>
    </row>
    <row r="40" spans="2:21" ht="15" customHeight="1">
      <c r="B40" s="71" t="s">
        <v>206</v>
      </c>
      <c r="C40" s="197">
        <v>0</v>
      </c>
      <c r="D40" s="108">
        <v>0</v>
      </c>
      <c r="E40" s="166">
        <v>0</v>
      </c>
      <c r="F40" s="197">
        <v>179624.46</v>
      </c>
      <c r="G40" s="108">
        <v>217306.34</v>
      </c>
      <c r="H40" s="166">
        <v>0.20978145181341121</v>
      </c>
      <c r="I40" s="197">
        <v>0</v>
      </c>
      <c r="J40" s="108">
        <v>0</v>
      </c>
      <c r="K40" s="166">
        <v>0</v>
      </c>
      <c r="L40" s="197">
        <v>179624.46</v>
      </c>
      <c r="M40" s="108">
        <v>217306.34</v>
      </c>
      <c r="N40" s="166">
        <v>0.20978145181341121</v>
      </c>
    </row>
    <row r="41" spans="2:21" ht="15" customHeight="1">
      <c r="B41" s="191" t="s">
        <v>217</v>
      </c>
      <c r="C41" s="197">
        <v>157984.14000000001</v>
      </c>
      <c r="D41" s="108">
        <v>180952.63</v>
      </c>
      <c r="E41" s="166">
        <v>0.14538478356118525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157984.14000000001</v>
      </c>
      <c r="M41" s="108">
        <v>180952.63</v>
      </c>
      <c r="N41" s="166">
        <v>0.14538478356118525</v>
      </c>
    </row>
    <row r="42" spans="2:21" ht="15" customHeight="1">
      <c r="B42" s="71" t="s">
        <v>211</v>
      </c>
      <c r="C42" s="197">
        <v>0</v>
      </c>
      <c r="D42" s="108">
        <v>0</v>
      </c>
      <c r="E42" s="166">
        <v>0</v>
      </c>
      <c r="F42" s="197">
        <v>93489.55</v>
      </c>
      <c r="G42" s="108">
        <v>164190.76</v>
      </c>
      <c r="H42" s="166">
        <v>0.75624719554217557</v>
      </c>
      <c r="I42" s="197">
        <v>0</v>
      </c>
      <c r="J42" s="108">
        <v>0</v>
      </c>
      <c r="K42" s="166">
        <v>0</v>
      </c>
      <c r="L42" s="197">
        <v>93489.55</v>
      </c>
      <c r="M42" s="108">
        <v>164190.76</v>
      </c>
      <c r="N42" s="166">
        <v>0.75624719554217557</v>
      </c>
    </row>
    <row r="43" spans="2:21" ht="15" customHeight="1">
      <c r="B43" s="191" t="s">
        <v>214</v>
      </c>
      <c r="C43" s="197">
        <v>101483.67</v>
      </c>
      <c r="D43" s="108">
        <v>148123.01999999999</v>
      </c>
      <c r="E43" s="166">
        <v>0.45957492471448846</v>
      </c>
      <c r="F43" s="197">
        <v>0</v>
      </c>
      <c r="G43" s="108">
        <v>0</v>
      </c>
      <c r="H43" s="166">
        <v>0</v>
      </c>
      <c r="I43" s="197">
        <v>0</v>
      </c>
      <c r="J43" s="108">
        <v>0</v>
      </c>
      <c r="K43" s="166">
        <v>0</v>
      </c>
      <c r="L43" s="197">
        <v>101483.67</v>
      </c>
      <c r="M43" s="108">
        <v>148123.01999999999</v>
      </c>
      <c r="N43" s="166">
        <v>0.45957492471448846</v>
      </c>
      <c r="U43" s="111"/>
    </row>
    <row r="44" spans="2:21" ht="15" customHeight="1">
      <c r="B44" s="71" t="s">
        <v>29</v>
      </c>
      <c r="C44" s="197">
        <v>0</v>
      </c>
      <c r="D44" s="108">
        <v>0</v>
      </c>
      <c r="E44" s="166">
        <v>0</v>
      </c>
      <c r="F44" s="197">
        <v>57085.85</v>
      </c>
      <c r="G44" s="108">
        <v>99250.43</v>
      </c>
      <c r="H44" s="166">
        <v>0.73861701279739189</v>
      </c>
      <c r="I44" s="197">
        <v>0</v>
      </c>
      <c r="J44" s="108">
        <v>0</v>
      </c>
      <c r="K44" s="166">
        <v>0</v>
      </c>
      <c r="L44" s="197">
        <v>57085.85</v>
      </c>
      <c r="M44" s="108">
        <v>99250.43</v>
      </c>
      <c r="N44" s="166">
        <v>0.73861701279739189</v>
      </c>
    </row>
    <row r="45" spans="2:21" ht="15" customHeight="1">
      <c r="B45" s="191" t="s">
        <v>162</v>
      </c>
      <c r="C45" s="197">
        <v>60734.49</v>
      </c>
      <c r="D45" s="108">
        <v>57015.16</v>
      </c>
      <c r="E45" s="166">
        <v>-6.1239173984995919E-2</v>
      </c>
      <c r="F45" s="197">
        <v>0</v>
      </c>
      <c r="G45" s="108">
        <v>0</v>
      </c>
      <c r="H45" s="166">
        <v>0</v>
      </c>
      <c r="I45" s="197">
        <v>0</v>
      </c>
      <c r="J45" s="108">
        <v>0</v>
      </c>
      <c r="K45" s="166">
        <v>0</v>
      </c>
      <c r="L45" s="197">
        <v>60734.49</v>
      </c>
      <c r="M45" s="108">
        <v>57015.16</v>
      </c>
      <c r="N45" s="166">
        <v>-6.1239173984995919E-2</v>
      </c>
    </row>
    <row r="46" spans="2:21" ht="15" customHeight="1">
      <c r="B46" s="191" t="s">
        <v>216</v>
      </c>
      <c r="C46" s="197">
        <v>0</v>
      </c>
      <c r="D46" s="108">
        <v>51596.33</v>
      </c>
      <c r="E46" s="166" t="s">
        <v>283</v>
      </c>
      <c r="F46" s="197">
        <v>0</v>
      </c>
      <c r="G46" s="108">
        <v>0</v>
      </c>
      <c r="H46" s="166">
        <v>0</v>
      </c>
      <c r="I46" s="197">
        <v>0</v>
      </c>
      <c r="J46" s="108">
        <v>0</v>
      </c>
      <c r="K46" s="166">
        <v>0</v>
      </c>
      <c r="L46" s="197">
        <v>0</v>
      </c>
      <c r="M46" s="108">
        <v>51596.33</v>
      </c>
      <c r="N46" s="166" t="s">
        <v>283</v>
      </c>
    </row>
    <row r="47" spans="2:21" ht="15" customHeight="1">
      <c r="B47" s="71" t="s">
        <v>218</v>
      </c>
      <c r="C47" s="197">
        <v>0</v>
      </c>
      <c r="D47" s="108">
        <v>0</v>
      </c>
      <c r="E47" s="166">
        <v>0</v>
      </c>
      <c r="F47" s="197">
        <v>0</v>
      </c>
      <c r="G47" s="108">
        <v>24059.29</v>
      </c>
      <c r="H47" s="166" t="s">
        <v>283</v>
      </c>
      <c r="I47" s="197">
        <v>0</v>
      </c>
      <c r="J47" s="108">
        <v>0</v>
      </c>
      <c r="K47" s="166">
        <v>0</v>
      </c>
      <c r="L47" s="197">
        <v>0</v>
      </c>
      <c r="M47" s="108">
        <v>24059.29</v>
      </c>
      <c r="N47" s="166" t="s">
        <v>283</v>
      </c>
    </row>
    <row r="48" spans="2:21" ht="4.5" customHeight="1" thickBot="1">
      <c r="B48" s="71"/>
      <c r="C48" s="197"/>
      <c r="D48" s="108"/>
      <c r="E48" s="166"/>
      <c r="F48" s="197"/>
      <c r="G48" s="108"/>
      <c r="H48" s="166"/>
      <c r="I48" s="197"/>
      <c r="J48" s="108"/>
      <c r="K48" s="166"/>
      <c r="L48" s="197"/>
      <c r="M48" s="108"/>
      <c r="N48" s="166"/>
      <c r="R48" s="84"/>
    </row>
    <row r="49" spans="2:18" s="10" customFormat="1" ht="17.25" customHeight="1" thickTop="1" thickBot="1">
      <c r="B49" s="6" t="s">
        <v>5</v>
      </c>
      <c r="C49" s="55">
        <v>46841613.45000001</v>
      </c>
      <c r="D49" s="56">
        <v>49278885.009999998</v>
      </c>
      <c r="E49" s="225">
        <v>5.2032186350745503E-2</v>
      </c>
      <c r="F49" s="55">
        <v>112791474.77</v>
      </c>
      <c r="G49" s="56">
        <v>127526578.77000004</v>
      </c>
      <c r="H49" s="225">
        <v>0.1306402281736922</v>
      </c>
      <c r="I49" s="55">
        <v>226345.18</v>
      </c>
      <c r="J49" s="56">
        <v>218303.55</v>
      </c>
      <c r="K49" s="225">
        <v>-3.552816985102137E-2</v>
      </c>
      <c r="L49" s="55">
        <v>159633088.22</v>
      </c>
      <c r="M49" s="56">
        <v>176805463.77999997</v>
      </c>
      <c r="N49" s="225">
        <v>0.10757403588116822</v>
      </c>
      <c r="Q49" s="49"/>
      <c r="R49" s="49"/>
    </row>
    <row r="50" spans="2:18" ht="13.5" thickTop="1">
      <c r="B50" s="48" t="s">
        <v>244</v>
      </c>
    </row>
    <row r="51" spans="2:18">
      <c r="M51" s="111"/>
    </row>
  </sheetData>
  <sortState xmlns:xlrd2="http://schemas.microsoft.com/office/spreadsheetml/2017/richdata2" ref="B9:N47">
    <sortCondition descending="1" ref="M9:M47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50"/>
  <sheetViews>
    <sheetView showGridLines="0" showZeros="0" topLeftCell="A29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7" t="s">
        <v>27</v>
      </c>
      <c r="C1" s="367"/>
    </row>
    <row r="2" spans="2:32" ht="13.5" customHeight="1">
      <c r="B2" s="367"/>
      <c r="C2" s="367"/>
    </row>
    <row r="3" spans="2:32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142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 customHeight="1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ht="13.5" customHeight="1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2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189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8">
        <v>45626</v>
      </c>
      <c r="D8" s="289">
        <v>45991</v>
      </c>
      <c r="E8" s="290" t="s">
        <v>190</v>
      </c>
      <c r="F8" s="288">
        <v>45626</v>
      </c>
      <c r="G8" s="289">
        <v>45991</v>
      </c>
      <c r="H8" s="290" t="s">
        <v>190</v>
      </c>
      <c r="I8" s="288">
        <v>45626</v>
      </c>
      <c r="J8" s="289">
        <v>45991</v>
      </c>
      <c r="K8" s="290" t="s">
        <v>190</v>
      </c>
      <c r="L8" s="288">
        <v>45626</v>
      </c>
      <c r="M8" s="289">
        <v>45991</v>
      </c>
      <c r="N8" s="291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7">
        <v>182907.91</v>
      </c>
      <c r="D9" s="108">
        <v>206145.32</v>
      </c>
      <c r="E9" s="166">
        <v>0.12704431426721788</v>
      </c>
      <c r="F9" s="197">
        <v>28202620.260000002</v>
      </c>
      <c r="G9" s="108">
        <v>32672925.670000002</v>
      </c>
      <c r="H9" s="166">
        <v>0.15850674046553997</v>
      </c>
      <c r="I9" s="197">
        <v>0</v>
      </c>
      <c r="J9" s="108">
        <v>0</v>
      </c>
      <c r="K9" s="166">
        <v>0</v>
      </c>
      <c r="L9" s="197">
        <v>28385528.170000002</v>
      </c>
      <c r="M9" s="108">
        <v>32879070.990000002</v>
      </c>
      <c r="N9" s="166">
        <v>0.15830400593881216</v>
      </c>
      <c r="X9" s="84"/>
      <c r="Y9" s="84"/>
    </row>
    <row r="10" spans="2:32" ht="15" customHeight="1">
      <c r="B10" s="71" t="s">
        <v>31</v>
      </c>
      <c r="C10" s="197">
        <v>2787288.73</v>
      </c>
      <c r="D10" s="108">
        <v>2760541.58</v>
      </c>
      <c r="E10" s="166">
        <v>-9.5961174427738275E-3</v>
      </c>
      <c r="F10" s="197">
        <v>14678175.76</v>
      </c>
      <c r="G10" s="108">
        <v>16297560.810000001</v>
      </c>
      <c r="H10" s="166">
        <v>0.11032604299595884</v>
      </c>
      <c r="I10" s="197">
        <v>0</v>
      </c>
      <c r="J10" s="108">
        <v>0</v>
      </c>
      <c r="K10" s="166">
        <v>0</v>
      </c>
      <c r="L10" s="197">
        <v>17465464.489999998</v>
      </c>
      <c r="M10" s="108">
        <v>19058102.390000001</v>
      </c>
      <c r="N10" s="166">
        <v>9.1187835337095138E-2</v>
      </c>
      <c r="P10" s="82"/>
      <c r="Q10" s="82"/>
      <c r="R10" s="117"/>
      <c r="S10" s="100"/>
      <c r="T10" s="102"/>
      <c r="U10" s="103"/>
      <c r="V10" s="101"/>
      <c r="W10" s="103"/>
      <c r="X10" s="102"/>
      <c r="Y10" s="84"/>
      <c r="Z10" s="170"/>
      <c r="AA10" s="84"/>
      <c r="AB10" s="84"/>
      <c r="AC10" s="84"/>
      <c r="AD10" s="84"/>
      <c r="AF10" s="84"/>
    </row>
    <row r="11" spans="2:32" ht="15" customHeight="1">
      <c r="B11" s="71" t="s">
        <v>34</v>
      </c>
      <c r="C11" s="197">
        <v>2434762.15</v>
      </c>
      <c r="D11" s="237">
        <v>2554961.83</v>
      </c>
      <c r="E11" s="251">
        <v>4.93681405389024E-2</v>
      </c>
      <c r="F11" s="252">
        <v>14792168.85</v>
      </c>
      <c r="G11" s="237">
        <v>14629549.390000001</v>
      </c>
      <c r="H11" s="166">
        <v>-1.0993618423981081E-2</v>
      </c>
      <c r="I11" s="197">
        <v>163199.81</v>
      </c>
      <c r="J11" s="108">
        <v>162845.25</v>
      </c>
      <c r="K11" s="166">
        <v>-2.1725515489264212E-3</v>
      </c>
      <c r="L11" s="197">
        <v>17226931</v>
      </c>
      <c r="M11" s="108">
        <v>17184511.219999999</v>
      </c>
      <c r="N11" s="166">
        <v>-2.4624107451293089E-3</v>
      </c>
      <c r="P11" s="82"/>
      <c r="Q11" s="82"/>
      <c r="R11" s="117"/>
      <c r="S11" s="100"/>
      <c r="T11" s="102"/>
      <c r="U11" s="103"/>
      <c r="V11" s="101"/>
      <c r="W11" s="103"/>
      <c r="X11" s="102"/>
      <c r="Y11" s="84"/>
      <c r="Z11" s="170"/>
      <c r="AA11" s="84"/>
      <c r="AB11" s="84"/>
      <c r="AC11" s="84"/>
      <c r="AD11" s="84"/>
      <c r="AF11" s="84"/>
    </row>
    <row r="12" spans="2:32" ht="15" customHeight="1">
      <c r="B12" s="191" t="s">
        <v>212</v>
      </c>
      <c r="C12" s="197">
        <v>0</v>
      </c>
      <c r="D12" s="237">
        <v>0</v>
      </c>
      <c r="E12" s="251">
        <v>0</v>
      </c>
      <c r="F12" s="252">
        <v>12023924.890000001</v>
      </c>
      <c r="G12" s="237">
        <v>15697665.73</v>
      </c>
      <c r="H12" s="166">
        <v>0.3055359105790289</v>
      </c>
      <c r="I12" s="197">
        <v>0</v>
      </c>
      <c r="J12" s="108">
        <v>0</v>
      </c>
      <c r="K12" s="166">
        <v>0</v>
      </c>
      <c r="L12" s="197">
        <v>12023924.890000001</v>
      </c>
      <c r="M12" s="108">
        <v>15697665.73</v>
      </c>
      <c r="N12" s="166">
        <v>0.3055359105790289</v>
      </c>
      <c r="X12" s="84"/>
      <c r="Y12" s="84"/>
    </row>
    <row r="13" spans="2:32" ht="15" customHeight="1">
      <c r="B13" s="71" t="s">
        <v>145</v>
      </c>
      <c r="C13" s="197">
        <v>0</v>
      </c>
      <c r="D13" s="237">
        <v>0</v>
      </c>
      <c r="E13" s="251">
        <v>0</v>
      </c>
      <c r="F13" s="252">
        <v>7285808.4000000004</v>
      </c>
      <c r="G13" s="237">
        <v>8386262.6299999999</v>
      </c>
      <c r="H13" s="166">
        <v>0.15104078635941065</v>
      </c>
      <c r="I13" s="197">
        <v>0</v>
      </c>
      <c r="J13" s="108">
        <v>0</v>
      </c>
      <c r="K13" s="166">
        <v>0</v>
      </c>
      <c r="L13" s="197">
        <v>7285808.4000000004</v>
      </c>
      <c r="M13" s="108">
        <v>8386262.6299999999</v>
      </c>
      <c r="N13" s="166">
        <v>0.15104078635941065</v>
      </c>
      <c r="X13" s="84"/>
      <c r="Y13" s="84"/>
    </row>
    <row r="14" spans="2:32" ht="15" customHeight="1">
      <c r="B14" s="71" t="s">
        <v>164</v>
      </c>
      <c r="C14" s="197">
        <v>1975940.44</v>
      </c>
      <c r="D14" s="237">
        <v>2486248.7799999998</v>
      </c>
      <c r="E14" s="251">
        <v>0.25826099292749932</v>
      </c>
      <c r="F14" s="252">
        <v>4369941.68</v>
      </c>
      <c r="G14" s="237">
        <v>4536119.67</v>
      </c>
      <c r="H14" s="166">
        <v>3.802750749753718E-2</v>
      </c>
      <c r="I14" s="197">
        <v>0</v>
      </c>
      <c r="J14" s="108">
        <v>0</v>
      </c>
      <c r="K14" s="166"/>
      <c r="L14" s="197">
        <v>6345882.1199999992</v>
      </c>
      <c r="M14" s="108">
        <v>7022368.4499999993</v>
      </c>
      <c r="N14" s="166">
        <v>0.10660241038325499</v>
      </c>
      <c r="X14" s="84"/>
      <c r="Y14" s="84"/>
    </row>
    <row r="15" spans="2:32" ht="15" customHeight="1">
      <c r="B15" s="71" t="s">
        <v>33</v>
      </c>
      <c r="C15" s="197">
        <v>1336607.98</v>
      </c>
      <c r="D15" s="237">
        <v>1296167.52</v>
      </c>
      <c r="E15" s="251">
        <v>-3.0256036627882444E-2</v>
      </c>
      <c r="F15" s="252">
        <v>4173409.19</v>
      </c>
      <c r="G15" s="237">
        <v>4485120.9400000004</v>
      </c>
      <c r="H15" s="166">
        <v>7.4689956294460666E-2</v>
      </c>
      <c r="I15" s="197">
        <v>0</v>
      </c>
      <c r="J15" s="108">
        <v>0</v>
      </c>
      <c r="K15" s="166">
        <v>0</v>
      </c>
      <c r="L15" s="197">
        <v>5510017.1699999999</v>
      </c>
      <c r="M15" s="108">
        <v>5781288.4600000009</v>
      </c>
      <c r="N15" s="166">
        <v>4.9232385604344855E-2</v>
      </c>
      <c r="X15" s="84"/>
      <c r="Y15" s="84"/>
    </row>
    <row r="16" spans="2:32" ht="15" customHeight="1">
      <c r="B16" s="71" t="s">
        <v>147</v>
      </c>
      <c r="C16" s="197">
        <v>0</v>
      </c>
      <c r="D16" s="237">
        <v>0</v>
      </c>
      <c r="E16" s="251">
        <v>0</v>
      </c>
      <c r="F16" s="252">
        <v>4459454.43</v>
      </c>
      <c r="G16" s="237">
        <v>4586795.29</v>
      </c>
      <c r="H16" s="166">
        <v>2.8555255356651408E-2</v>
      </c>
      <c r="I16" s="197">
        <v>0</v>
      </c>
      <c r="J16" s="108">
        <v>0</v>
      </c>
      <c r="K16" s="166">
        <v>0</v>
      </c>
      <c r="L16" s="197">
        <v>4459454.43</v>
      </c>
      <c r="M16" s="108">
        <v>4586795.29</v>
      </c>
      <c r="N16" s="166">
        <v>2.8555255356651408E-2</v>
      </c>
      <c r="X16" s="84"/>
      <c r="Y16" s="84"/>
    </row>
    <row r="17" spans="2:32" ht="15" customHeight="1">
      <c r="B17" s="71" t="s">
        <v>160</v>
      </c>
      <c r="C17" s="197">
        <v>1203679.3500000001</v>
      </c>
      <c r="D17" s="237">
        <v>1311732.92</v>
      </c>
      <c r="E17" s="251">
        <v>8.9769397472840115E-2</v>
      </c>
      <c r="F17" s="252">
        <v>1652841.87</v>
      </c>
      <c r="G17" s="237">
        <v>1714853.92</v>
      </c>
      <c r="H17" s="166">
        <v>3.7518440889932086E-2</v>
      </c>
      <c r="I17" s="197">
        <v>0</v>
      </c>
      <c r="J17" s="108">
        <v>0</v>
      </c>
      <c r="K17" s="166">
        <v>0</v>
      </c>
      <c r="L17" s="197">
        <v>2856521.22</v>
      </c>
      <c r="M17" s="108">
        <v>3026586.84</v>
      </c>
      <c r="N17" s="166">
        <v>5.9535920408810977E-2</v>
      </c>
      <c r="P17" s="82"/>
      <c r="Q17" s="82"/>
      <c r="R17" s="117"/>
      <c r="U17" s="209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191" t="s">
        <v>148</v>
      </c>
      <c r="C18" s="197">
        <v>365152.45</v>
      </c>
      <c r="D18" s="237">
        <v>385726.63</v>
      </c>
      <c r="E18" s="251">
        <v>5.6344083135687555E-2</v>
      </c>
      <c r="F18" s="252">
        <v>2507380.23</v>
      </c>
      <c r="G18" s="237">
        <v>2534934.4300000002</v>
      </c>
      <c r="H18" s="166">
        <v>1.098923875618186E-2</v>
      </c>
      <c r="I18" s="197">
        <v>0</v>
      </c>
      <c r="J18" s="108">
        <v>0</v>
      </c>
      <c r="K18" s="166">
        <v>0</v>
      </c>
      <c r="L18" s="197">
        <v>2872532.68</v>
      </c>
      <c r="M18" s="108">
        <v>2920661.06</v>
      </c>
      <c r="N18" s="166">
        <v>1.6754684928423472E-2</v>
      </c>
    </row>
    <row r="19" spans="2:32" ht="15" customHeight="1">
      <c r="B19" s="71" t="s">
        <v>132</v>
      </c>
      <c r="C19" s="197">
        <v>2509961.8199999998</v>
      </c>
      <c r="D19" s="237">
        <v>2774677.6</v>
      </c>
      <c r="E19" s="251">
        <v>0.10546605844386919</v>
      </c>
      <c r="F19" s="252">
        <v>0</v>
      </c>
      <c r="G19" s="237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2509961.8199999998</v>
      </c>
      <c r="M19" s="108">
        <v>2774677.6</v>
      </c>
      <c r="N19" s="166">
        <v>0.10546605844386919</v>
      </c>
      <c r="X19" s="90"/>
    </row>
    <row r="20" spans="2:32" ht="15" customHeight="1">
      <c r="B20" s="191" t="s">
        <v>210</v>
      </c>
      <c r="C20" s="197">
        <v>0</v>
      </c>
      <c r="D20" s="237">
        <v>0</v>
      </c>
      <c r="E20" s="251">
        <v>0</v>
      </c>
      <c r="F20" s="252">
        <v>1941739.06</v>
      </c>
      <c r="G20" s="237">
        <v>2106520.15</v>
      </c>
      <c r="H20" s="166">
        <v>8.4862633396270995E-2</v>
      </c>
      <c r="I20" s="197">
        <v>0</v>
      </c>
      <c r="J20" s="108">
        <v>0</v>
      </c>
      <c r="K20" s="166">
        <v>0</v>
      </c>
      <c r="L20" s="197">
        <v>1941739.06</v>
      </c>
      <c r="M20" s="108">
        <v>2106520.15</v>
      </c>
      <c r="N20" s="166">
        <v>8.4862633396270995E-2</v>
      </c>
      <c r="S20" s="108"/>
      <c r="T20" s="108"/>
    </row>
    <row r="21" spans="2:32" ht="15" customHeight="1">
      <c r="B21" s="71" t="s">
        <v>159</v>
      </c>
      <c r="C21" s="197">
        <v>0</v>
      </c>
      <c r="D21" s="237">
        <v>0</v>
      </c>
      <c r="E21" s="251">
        <v>0</v>
      </c>
      <c r="F21" s="252">
        <v>1485804.08</v>
      </c>
      <c r="G21" s="237">
        <v>1635163.03</v>
      </c>
      <c r="H21" s="166">
        <v>0.10052398698487888</v>
      </c>
      <c r="I21" s="197">
        <v>0</v>
      </c>
      <c r="J21" s="108">
        <v>0</v>
      </c>
      <c r="K21" s="166">
        <v>0</v>
      </c>
      <c r="L21" s="197">
        <v>1485804.08</v>
      </c>
      <c r="M21" s="108">
        <v>1635163.03</v>
      </c>
      <c r="N21" s="166">
        <v>0.10052398698487888</v>
      </c>
    </row>
    <row r="22" spans="2:32" ht="15" customHeight="1">
      <c r="B22" s="71" t="s">
        <v>133</v>
      </c>
      <c r="C22" s="197">
        <v>1600927.15</v>
      </c>
      <c r="D22" s="237">
        <v>1489710.12</v>
      </c>
      <c r="E22" s="251">
        <v>-6.9470387831201311E-2</v>
      </c>
      <c r="F22" s="252">
        <v>134521.97</v>
      </c>
      <c r="G22" s="237">
        <v>135730.63</v>
      </c>
      <c r="H22" s="166">
        <v>8.9848520654284454E-3</v>
      </c>
      <c r="I22" s="197">
        <v>0</v>
      </c>
      <c r="J22" s="108">
        <v>0</v>
      </c>
      <c r="K22" s="166">
        <v>0</v>
      </c>
      <c r="L22" s="197">
        <v>1735449.1199999999</v>
      </c>
      <c r="M22" s="108">
        <v>1625440.75</v>
      </c>
      <c r="N22" s="166">
        <v>-6.3388991778681403E-2</v>
      </c>
    </row>
    <row r="23" spans="2:32" ht="15" customHeight="1">
      <c r="B23" s="71" t="s">
        <v>207</v>
      </c>
      <c r="C23" s="197">
        <v>1646848.67</v>
      </c>
      <c r="D23" s="237">
        <v>1528008.44</v>
      </c>
      <c r="E23" s="251">
        <v>-7.2162204193297247E-2</v>
      </c>
      <c r="F23" s="252">
        <v>0</v>
      </c>
      <c r="G23" s="237">
        <v>0</v>
      </c>
      <c r="H23" s="166">
        <v>0</v>
      </c>
      <c r="I23" s="197">
        <v>0</v>
      </c>
      <c r="J23" s="108">
        <v>0</v>
      </c>
      <c r="K23" s="166">
        <v>0</v>
      </c>
      <c r="L23" s="197">
        <v>1646848.67</v>
      </c>
      <c r="M23" s="108">
        <v>1528008.44</v>
      </c>
      <c r="N23" s="166">
        <v>-7.2162204193297247E-2</v>
      </c>
    </row>
    <row r="24" spans="2:32" ht="15" customHeight="1">
      <c r="B24" s="71" t="s">
        <v>209</v>
      </c>
      <c r="C24" s="197">
        <v>0</v>
      </c>
      <c r="D24" s="237">
        <v>0</v>
      </c>
      <c r="E24" s="251">
        <v>0</v>
      </c>
      <c r="F24" s="252">
        <v>1195263.6200000001</v>
      </c>
      <c r="G24" s="237">
        <v>1380653.91</v>
      </c>
      <c r="H24" s="166">
        <v>0.15510410163742772</v>
      </c>
      <c r="I24" s="197">
        <v>0</v>
      </c>
      <c r="J24" s="108">
        <v>0</v>
      </c>
      <c r="K24" s="166">
        <v>0</v>
      </c>
      <c r="L24" s="197">
        <v>1195263.6200000001</v>
      </c>
      <c r="M24" s="108">
        <v>1380653.91</v>
      </c>
      <c r="N24" s="166">
        <v>0.15510410163742772</v>
      </c>
    </row>
    <row r="25" spans="2:32" ht="15" customHeight="1">
      <c r="B25" s="71" t="s">
        <v>30</v>
      </c>
      <c r="C25" s="197">
        <v>1002529.41</v>
      </c>
      <c r="D25" s="237">
        <v>1294225.6299999999</v>
      </c>
      <c r="E25" s="251">
        <v>0.2909602622031805</v>
      </c>
      <c r="F25" s="252">
        <v>0</v>
      </c>
      <c r="G25" s="237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1002529.41</v>
      </c>
      <c r="M25" s="108">
        <v>1294225.6299999999</v>
      </c>
      <c r="N25" s="166">
        <v>0.2909602622031805</v>
      </c>
    </row>
    <row r="26" spans="2:32" ht="15" customHeight="1">
      <c r="B26" s="191" t="s">
        <v>215</v>
      </c>
      <c r="C26" s="197">
        <v>0</v>
      </c>
      <c r="D26" s="237">
        <v>0</v>
      </c>
      <c r="E26" s="251">
        <v>0</v>
      </c>
      <c r="F26" s="252">
        <v>0</v>
      </c>
      <c r="G26" s="237">
        <v>1116050.7</v>
      </c>
      <c r="H26" s="166" t="s">
        <v>283</v>
      </c>
      <c r="I26" s="197">
        <v>0</v>
      </c>
      <c r="J26" s="108">
        <v>0</v>
      </c>
      <c r="K26" s="166">
        <v>0</v>
      </c>
      <c r="L26" s="197">
        <v>0</v>
      </c>
      <c r="M26" s="108">
        <v>1116050.7</v>
      </c>
      <c r="N26" s="166" t="s">
        <v>283</v>
      </c>
    </row>
    <row r="27" spans="2:32" ht="15" customHeight="1">
      <c r="B27" s="191" t="s">
        <v>146</v>
      </c>
      <c r="C27" s="197">
        <v>989931.82</v>
      </c>
      <c r="D27" s="237">
        <v>967522.24</v>
      </c>
      <c r="E27" s="251">
        <v>-2.2637498408728755E-2</v>
      </c>
      <c r="F27" s="252">
        <v>0</v>
      </c>
      <c r="G27" s="237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989931.82</v>
      </c>
      <c r="M27" s="108">
        <v>967522.24</v>
      </c>
      <c r="N27" s="166">
        <v>-2.2637498408728755E-2</v>
      </c>
    </row>
    <row r="28" spans="2:32" ht="15" customHeight="1">
      <c r="B28" s="71" t="s">
        <v>205</v>
      </c>
      <c r="C28" s="197">
        <v>917963.64</v>
      </c>
      <c r="D28" s="237">
        <v>946724.1</v>
      </c>
      <c r="E28" s="251">
        <v>3.1330718066349517E-2</v>
      </c>
      <c r="F28" s="252">
        <v>0</v>
      </c>
      <c r="G28" s="237">
        <v>0</v>
      </c>
      <c r="H28" s="166">
        <v>0</v>
      </c>
      <c r="I28" s="197">
        <v>0</v>
      </c>
      <c r="J28" s="108">
        <v>0</v>
      </c>
      <c r="K28" s="166">
        <v>0</v>
      </c>
      <c r="L28" s="197">
        <v>917963.64</v>
      </c>
      <c r="M28" s="108">
        <v>946724.1</v>
      </c>
      <c r="N28" s="166">
        <v>3.1330718066349517E-2</v>
      </c>
    </row>
    <row r="29" spans="2:32" ht="15" customHeight="1">
      <c r="B29" s="71" t="s">
        <v>0</v>
      </c>
      <c r="C29" s="197">
        <v>922202.03</v>
      </c>
      <c r="D29" s="237">
        <v>926007.43</v>
      </c>
      <c r="E29" s="251">
        <v>4.1264276982778091E-3</v>
      </c>
      <c r="F29" s="252">
        <v>0</v>
      </c>
      <c r="G29" s="237">
        <v>0</v>
      </c>
      <c r="H29" s="166">
        <v>0</v>
      </c>
      <c r="I29" s="197">
        <v>0</v>
      </c>
      <c r="J29" s="108">
        <v>0</v>
      </c>
      <c r="K29" s="166">
        <v>0</v>
      </c>
      <c r="L29" s="197">
        <v>922202.03</v>
      </c>
      <c r="M29" s="108">
        <v>926007.43</v>
      </c>
      <c r="N29" s="166">
        <v>4.1264276982778091E-3</v>
      </c>
    </row>
    <row r="30" spans="2:32" ht="15" customHeight="1">
      <c r="B30" s="71" t="s">
        <v>131</v>
      </c>
      <c r="C30" s="197">
        <v>368204.52</v>
      </c>
      <c r="D30" s="237">
        <v>385421.86</v>
      </c>
      <c r="E30" s="251">
        <v>4.6760262475865226E-2</v>
      </c>
      <c r="F30" s="252">
        <v>461075.6</v>
      </c>
      <c r="G30" s="237">
        <v>501071.28</v>
      </c>
      <c r="H30" s="166">
        <v>8.674429963329236E-2</v>
      </c>
      <c r="I30" s="197">
        <v>0</v>
      </c>
      <c r="J30" s="108">
        <v>0</v>
      </c>
      <c r="K30" s="166">
        <v>0</v>
      </c>
      <c r="L30" s="197">
        <v>829280.12</v>
      </c>
      <c r="M30" s="108">
        <v>886493.14</v>
      </c>
      <c r="N30" s="166">
        <v>6.8991187199808943E-2</v>
      </c>
    </row>
    <row r="31" spans="2:32" ht="15" customHeight="1">
      <c r="B31" s="71" t="s">
        <v>4</v>
      </c>
      <c r="C31" s="197">
        <v>715749.37</v>
      </c>
      <c r="D31" s="237">
        <v>811311.36</v>
      </c>
      <c r="E31" s="251">
        <v>0.13351320169516878</v>
      </c>
      <c r="F31" s="252">
        <v>0</v>
      </c>
      <c r="G31" s="237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715749.37</v>
      </c>
      <c r="M31" s="108">
        <v>811311.36</v>
      </c>
      <c r="N31" s="166">
        <v>0.13351320169516878</v>
      </c>
    </row>
    <row r="32" spans="2:32" ht="15" customHeight="1">
      <c r="B32" s="71" t="s">
        <v>1</v>
      </c>
      <c r="C32" s="197">
        <v>420591.7</v>
      </c>
      <c r="D32" s="237">
        <v>411780.23</v>
      </c>
      <c r="E32" s="251">
        <v>-2.0950175669182322E-2</v>
      </c>
      <c r="F32" s="252">
        <v>0</v>
      </c>
      <c r="G32" s="237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420591.7</v>
      </c>
      <c r="M32" s="108">
        <v>411780.23</v>
      </c>
      <c r="N32" s="166">
        <v>-2.0950175669182322E-2</v>
      </c>
    </row>
    <row r="33" spans="2:22" ht="15" customHeight="1">
      <c r="B33" s="191" t="s">
        <v>204</v>
      </c>
      <c r="C33" s="197">
        <v>319909.02</v>
      </c>
      <c r="D33" s="237">
        <v>353355.2</v>
      </c>
      <c r="E33" s="251">
        <v>0.10454903709810993</v>
      </c>
      <c r="F33" s="252">
        <v>0</v>
      </c>
      <c r="G33" s="237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319909.02</v>
      </c>
      <c r="M33" s="108">
        <v>353355.2</v>
      </c>
      <c r="N33" s="166">
        <v>0.10454903709810993</v>
      </c>
    </row>
    <row r="34" spans="2:22" ht="15" customHeight="1">
      <c r="B34" s="191" t="s">
        <v>213</v>
      </c>
      <c r="C34" s="197">
        <v>102811.6</v>
      </c>
      <c r="D34" s="237">
        <v>109907.01</v>
      </c>
      <c r="E34" s="251">
        <v>6.9013710515155771E-2</v>
      </c>
      <c r="F34" s="252">
        <v>248371.93</v>
      </c>
      <c r="G34" s="237">
        <v>235762.9</v>
      </c>
      <c r="H34" s="166">
        <v>-5.0766727141831204E-2</v>
      </c>
      <c r="I34" s="197">
        <v>43392.06</v>
      </c>
      <c r="J34" s="108">
        <v>41718.949999999997</v>
      </c>
      <c r="K34" s="166">
        <v>-3.8557975814008383E-2</v>
      </c>
      <c r="L34" s="197">
        <v>351183.53</v>
      </c>
      <c r="M34" s="108">
        <v>345669.91</v>
      </c>
      <c r="N34" s="166">
        <v>-1.5700109854240751E-2</v>
      </c>
    </row>
    <row r="35" spans="2:22" ht="15" customHeight="1">
      <c r="B35" s="71" t="s">
        <v>2</v>
      </c>
      <c r="C35" s="197">
        <v>0</v>
      </c>
      <c r="D35" s="237">
        <v>0</v>
      </c>
      <c r="E35" s="251">
        <v>0</v>
      </c>
      <c r="F35" s="252">
        <v>123028.89</v>
      </c>
      <c r="G35" s="237">
        <v>155388.06</v>
      </c>
      <c r="H35" s="166">
        <v>0.26302090508985326</v>
      </c>
      <c r="I35" s="197">
        <v>0</v>
      </c>
      <c r="J35" s="108">
        <v>0</v>
      </c>
      <c r="K35" s="166">
        <v>0</v>
      </c>
      <c r="L35" s="197">
        <v>123028.89</v>
      </c>
      <c r="M35" s="108">
        <v>155388.06</v>
      </c>
      <c r="N35" s="166">
        <v>0.26302090508985326</v>
      </c>
      <c r="U35" s="84"/>
      <c r="V35" s="84"/>
    </row>
    <row r="36" spans="2:22" ht="15" customHeight="1">
      <c r="B36" s="191" t="s">
        <v>163</v>
      </c>
      <c r="C36" s="197">
        <v>159740.54</v>
      </c>
      <c r="D36" s="237">
        <v>142026.76</v>
      </c>
      <c r="E36" s="251">
        <v>-0.11089094853441711</v>
      </c>
      <c r="F36" s="252">
        <v>0</v>
      </c>
      <c r="G36" s="237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159740.54</v>
      </c>
      <c r="M36" s="108">
        <v>142026.76</v>
      </c>
      <c r="N36" s="166">
        <v>-0.11089094853441711</v>
      </c>
      <c r="U36" s="84"/>
      <c r="V36" s="84"/>
    </row>
    <row r="37" spans="2:22" ht="15" customHeight="1">
      <c r="B37" s="71" t="s">
        <v>3</v>
      </c>
      <c r="C37" s="197">
        <v>138095.22</v>
      </c>
      <c r="D37" s="237">
        <v>130603.39</v>
      </c>
      <c r="E37" s="251">
        <v>-5.4251189867397305E-2</v>
      </c>
      <c r="F37" s="252">
        <v>0</v>
      </c>
      <c r="G37" s="237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138095.22</v>
      </c>
      <c r="M37" s="108">
        <v>130603.39</v>
      </c>
      <c r="N37" s="166">
        <v>-5.4251189867397305E-2</v>
      </c>
      <c r="U37" s="84"/>
      <c r="V37" s="84"/>
    </row>
    <row r="38" spans="2:22" ht="15" customHeight="1">
      <c r="B38" s="191" t="s">
        <v>173</v>
      </c>
      <c r="C38" s="197">
        <v>113005.81</v>
      </c>
      <c r="D38" s="237">
        <v>125982.15</v>
      </c>
      <c r="E38" s="251">
        <v>0.11482896321879377</v>
      </c>
      <c r="F38" s="252">
        <v>0</v>
      </c>
      <c r="G38" s="237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113005.81</v>
      </c>
      <c r="M38" s="108">
        <v>125982.15</v>
      </c>
      <c r="N38" s="166">
        <v>0.11482896321879377</v>
      </c>
    </row>
    <row r="39" spans="2:22" ht="15" customHeight="1">
      <c r="B39" s="191" t="s">
        <v>214</v>
      </c>
      <c r="C39" s="197">
        <v>0</v>
      </c>
      <c r="D39" s="237">
        <v>94868.13</v>
      </c>
      <c r="E39" s="251" t="s">
        <v>283</v>
      </c>
      <c r="F39" s="252">
        <v>0</v>
      </c>
      <c r="G39" s="237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0</v>
      </c>
      <c r="M39" s="108">
        <v>94868.13</v>
      </c>
      <c r="N39" s="166" t="s">
        <v>283</v>
      </c>
    </row>
    <row r="40" spans="2:22" ht="15" customHeight="1">
      <c r="B40" s="71" t="s">
        <v>165</v>
      </c>
      <c r="C40" s="197">
        <v>74839.070000000007</v>
      </c>
      <c r="D40" s="237">
        <v>90738.79</v>
      </c>
      <c r="E40" s="251">
        <v>0.21245213228865598</v>
      </c>
      <c r="F40" s="252">
        <v>0</v>
      </c>
      <c r="G40" s="237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74839.070000000007</v>
      </c>
      <c r="M40" s="108">
        <v>90738.79</v>
      </c>
      <c r="N40" s="166">
        <v>0.21245213228865598</v>
      </c>
    </row>
    <row r="41" spans="2:22" ht="15" customHeight="1">
      <c r="B41" s="71" t="s">
        <v>211</v>
      </c>
      <c r="C41" s="197">
        <v>0</v>
      </c>
      <c r="D41" s="237">
        <v>0</v>
      </c>
      <c r="E41" s="251">
        <v>0</v>
      </c>
      <c r="F41" s="252">
        <v>48344.53</v>
      </c>
      <c r="G41" s="237">
        <v>76411.44</v>
      </c>
      <c r="H41" s="166">
        <v>0.58056019988197227</v>
      </c>
      <c r="I41" s="197">
        <v>0</v>
      </c>
      <c r="J41" s="108">
        <v>0</v>
      </c>
      <c r="K41" s="166">
        <v>0</v>
      </c>
      <c r="L41" s="197">
        <v>48344.53</v>
      </c>
      <c r="M41" s="108">
        <v>76411.44</v>
      </c>
      <c r="N41" s="166">
        <v>0.58056019988197227</v>
      </c>
      <c r="R41" s="84"/>
      <c r="S41" s="84"/>
    </row>
    <row r="42" spans="2:22" ht="15" customHeight="1">
      <c r="B42" s="191" t="s">
        <v>217</v>
      </c>
      <c r="C42" s="197">
        <v>55426.41</v>
      </c>
      <c r="D42" s="237">
        <v>49295.43</v>
      </c>
      <c r="E42" s="251">
        <v>-0.11061477732366218</v>
      </c>
      <c r="F42" s="252">
        <v>0</v>
      </c>
      <c r="G42" s="237">
        <v>0</v>
      </c>
      <c r="H42" s="166">
        <v>0</v>
      </c>
      <c r="I42" s="197">
        <v>0</v>
      </c>
      <c r="J42" s="108">
        <v>0</v>
      </c>
      <c r="K42" s="166">
        <v>0</v>
      </c>
      <c r="L42" s="197">
        <v>55426.41</v>
      </c>
      <c r="M42" s="108">
        <v>49295.43</v>
      </c>
      <c r="N42" s="166">
        <v>-0.11061477732366218</v>
      </c>
      <c r="U42" s="111"/>
    </row>
    <row r="43" spans="2:22" ht="15" customHeight="1">
      <c r="B43" s="71" t="s">
        <v>206</v>
      </c>
      <c r="C43" s="197">
        <v>0</v>
      </c>
      <c r="D43" s="237">
        <v>0</v>
      </c>
      <c r="E43" s="251">
        <v>0</v>
      </c>
      <c r="F43" s="252">
        <v>38209.919999999998</v>
      </c>
      <c r="G43" s="237">
        <v>48522.8</v>
      </c>
      <c r="H43" s="166">
        <v>0.26990059126007082</v>
      </c>
      <c r="I43" s="197">
        <v>0</v>
      </c>
      <c r="J43" s="108">
        <v>0</v>
      </c>
      <c r="K43" s="166">
        <v>0</v>
      </c>
      <c r="L43" s="197">
        <v>38209.919999999998</v>
      </c>
      <c r="M43" s="108">
        <v>48522.8</v>
      </c>
      <c r="N43" s="166">
        <v>0.26990059126007082</v>
      </c>
    </row>
    <row r="44" spans="2:22" ht="15" customHeight="1">
      <c r="B44" s="71" t="s">
        <v>29</v>
      </c>
      <c r="C44" s="197">
        <v>0</v>
      </c>
      <c r="D44" s="237">
        <v>0</v>
      </c>
      <c r="E44" s="251">
        <v>0</v>
      </c>
      <c r="F44" s="252">
        <v>34250.07</v>
      </c>
      <c r="G44" s="237">
        <v>41012.480000000003</v>
      </c>
      <c r="H44" s="166">
        <v>0.19744222420567326</v>
      </c>
      <c r="I44" s="197">
        <v>0</v>
      </c>
      <c r="J44" s="108">
        <v>0</v>
      </c>
      <c r="K44" s="166">
        <v>0</v>
      </c>
      <c r="L44" s="197">
        <v>34250.07</v>
      </c>
      <c r="M44" s="108">
        <v>41012.480000000003</v>
      </c>
      <c r="N44" s="166">
        <v>0.19744222420567326</v>
      </c>
    </row>
    <row r="45" spans="2:22" ht="15" customHeight="1">
      <c r="B45" s="191" t="s">
        <v>216</v>
      </c>
      <c r="C45" s="197">
        <v>0</v>
      </c>
      <c r="D45" s="237">
        <v>39295.550000000003</v>
      </c>
      <c r="E45" s="251" t="s">
        <v>283</v>
      </c>
      <c r="F45" s="252">
        <v>0</v>
      </c>
      <c r="G45" s="237">
        <v>0</v>
      </c>
      <c r="H45" s="166">
        <v>0</v>
      </c>
      <c r="I45" s="197">
        <v>0</v>
      </c>
      <c r="J45" s="108">
        <v>0</v>
      </c>
      <c r="K45" s="166">
        <v>0</v>
      </c>
      <c r="L45" s="197">
        <v>0</v>
      </c>
      <c r="M45" s="108">
        <v>39295.550000000003</v>
      </c>
      <c r="N45" s="166" t="s">
        <v>283</v>
      </c>
    </row>
    <row r="46" spans="2:22" ht="15" customHeight="1">
      <c r="B46" s="191" t="s">
        <v>162</v>
      </c>
      <c r="C46" s="197">
        <v>30091.91</v>
      </c>
      <c r="D46" s="237">
        <v>32648.44</v>
      </c>
      <c r="E46" s="251">
        <v>8.4957385556450188E-2</v>
      </c>
      <c r="F46" s="252">
        <v>0</v>
      </c>
      <c r="G46" s="237">
        <v>0</v>
      </c>
      <c r="H46" s="166">
        <v>0</v>
      </c>
      <c r="I46" s="197">
        <v>0</v>
      </c>
      <c r="J46" s="108">
        <v>0</v>
      </c>
      <c r="K46" s="166">
        <v>0</v>
      </c>
      <c r="L46" s="197">
        <v>30091.91</v>
      </c>
      <c r="M46" s="108">
        <v>32648.44</v>
      </c>
      <c r="N46" s="166">
        <v>8.4957385556450188E-2</v>
      </c>
      <c r="R46" s="84"/>
      <c r="S46" s="84"/>
    </row>
    <row r="47" spans="2:22" ht="15" customHeight="1">
      <c r="B47" s="71" t="s">
        <v>218</v>
      </c>
      <c r="C47" s="197">
        <v>0</v>
      </c>
      <c r="D47" s="237">
        <v>0</v>
      </c>
      <c r="E47" s="251">
        <v>0</v>
      </c>
      <c r="F47" s="252">
        <v>0</v>
      </c>
      <c r="G47" s="237">
        <v>21964.74</v>
      </c>
      <c r="H47" s="166" t="s">
        <v>283</v>
      </c>
      <c r="I47" s="197">
        <v>0</v>
      </c>
      <c r="J47" s="108">
        <v>0</v>
      </c>
      <c r="K47" s="166">
        <v>0</v>
      </c>
      <c r="L47" s="197">
        <v>0</v>
      </c>
      <c r="M47" s="108">
        <v>21964.74</v>
      </c>
      <c r="N47" s="166" t="s">
        <v>283</v>
      </c>
      <c r="R47" s="84"/>
      <c r="S47" s="84"/>
    </row>
    <row r="48" spans="2:22" s="10" customFormat="1" ht="4.5" customHeight="1" thickBot="1">
      <c r="B48" s="71"/>
      <c r="C48" s="197"/>
      <c r="D48" s="108"/>
      <c r="E48" s="166"/>
      <c r="F48" s="197"/>
      <c r="G48" s="108"/>
      <c r="H48" s="166"/>
      <c r="I48" s="197"/>
      <c r="J48" s="108"/>
      <c r="K48" s="166"/>
      <c r="L48" s="197"/>
      <c r="M48" s="108"/>
      <c r="N48" s="166"/>
      <c r="Q48" s="49"/>
      <c r="R48" s="49"/>
      <c r="S48" s="49"/>
      <c r="T48" s="49"/>
      <c r="U48" s="49"/>
      <c r="V48" s="49"/>
    </row>
    <row r="49" spans="2:14" ht="16.5" thickTop="1" thickBot="1">
      <c r="B49" s="6" t="s">
        <v>5</v>
      </c>
      <c r="C49" s="55">
        <v>22375168.719999999</v>
      </c>
      <c r="D49" s="56">
        <v>23705634.440000001</v>
      </c>
      <c r="E49" s="225">
        <v>5.9461706709311578E-2</v>
      </c>
      <c r="F49" s="55">
        <v>99856335.230000019</v>
      </c>
      <c r="G49" s="56">
        <v>112996040.60000001</v>
      </c>
      <c r="H49" s="225">
        <v>0.13158609656297907</v>
      </c>
      <c r="I49" s="55">
        <v>206591.87</v>
      </c>
      <c r="J49" s="56">
        <v>204564.2</v>
      </c>
      <c r="K49" s="225">
        <v>-9.8148586389192553E-3</v>
      </c>
      <c r="L49" s="55">
        <v>122231503.94999999</v>
      </c>
      <c r="M49" s="56">
        <v>136701675.03999996</v>
      </c>
      <c r="N49" s="225">
        <v>0.118383318722145</v>
      </c>
    </row>
    <row r="50" spans="2:14" ht="13.5" thickTop="1">
      <c r="B50" s="49" t="s">
        <v>244</v>
      </c>
    </row>
  </sheetData>
  <sortState xmlns:xlrd2="http://schemas.microsoft.com/office/spreadsheetml/2017/richdata2" ref="B9:N47">
    <sortCondition descending="1" ref="M9:M47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50"/>
  <sheetViews>
    <sheetView showGridLines="0" showZeros="0" topLeftCell="A26" zoomScale="80" zoomScaleNormal="80" zoomScaleSheetLayoutView="75" workbookViewId="0">
      <selection activeCell="M49" sqref="M4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7" t="s">
        <v>27</v>
      </c>
      <c r="C1" s="367"/>
    </row>
    <row r="2" spans="2:32" ht="13.5" customHeight="1">
      <c r="B2" s="367"/>
      <c r="C2" s="367"/>
    </row>
    <row r="3" spans="2:32" ht="15.75" customHeight="1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174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2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189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8">
        <v>45626</v>
      </c>
      <c r="D8" s="289">
        <v>45991</v>
      </c>
      <c r="E8" s="290" t="s">
        <v>190</v>
      </c>
      <c r="F8" s="288">
        <v>45626</v>
      </c>
      <c r="G8" s="289">
        <v>45991</v>
      </c>
      <c r="H8" s="290" t="s">
        <v>190</v>
      </c>
      <c r="I8" s="288">
        <v>45626</v>
      </c>
      <c r="J8" s="289">
        <v>45991</v>
      </c>
      <c r="K8" s="290" t="s">
        <v>190</v>
      </c>
      <c r="L8" s="288">
        <v>45626</v>
      </c>
      <c r="M8" s="289">
        <v>45991</v>
      </c>
      <c r="N8" s="291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7">
        <v>313129.09000000003</v>
      </c>
      <c r="D9" s="108">
        <v>283788.55</v>
      </c>
      <c r="E9" s="166">
        <v>-9.3701099441128366E-2</v>
      </c>
      <c r="F9" s="197">
        <v>26599215.539999999</v>
      </c>
      <c r="G9" s="108">
        <v>30793728.890000001</v>
      </c>
      <c r="H9" s="166">
        <v>0.15769312232882496</v>
      </c>
      <c r="I9" s="197">
        <v>0</v>
      </c>
      <c r="J9" s="108">
        <v>0</v>
      </c>
      <c r="K9" s="166">
        <v>0</v>
      </c>
      <c r="L9" s="197">
        <v>26912344.629999999</v>
      </c>
      <c r="M9" s="108">
        <v>31077517.440000001</v>
      </c>
      <c r="N9" s="166">
        <v>0.15476811356513914</v>
      </c>
      <c r="X9" s="84"/>
      <c r="Y9" s="84"/>
    </row>
    <row r="10" spans="2:32" ht="15" customHeight="1">
      <c r="B10" s="71" t="s">
        <v>31</v>
      </c>
      <c r="C10" s="197">
        <v>3582820.08</v>
      </c>
      <c r="D10" s="108">
        <v>3396275.33</v>
      </c>
      <c r="E10" s="166">
        <v>-5.2066457660357869E-2</v>
      </c>
      <c r="F10" s="197">
        <v>13259099.720000001</v>
      </c>
      <c r="G10" s="108">
        <v>14908816.93</v>
      </c>
      <c r="H10" s="166">
        <v>0.12442151012044722</v>
      </c>
      <c r="I10" s="197">
        <v>0</v>
      </c>
      <c r="J10" s="108">
        <v>0</v>
      </c>
      <c r="K10" s="166">
        <v>0</v>
      </c>
      <c r="L10" s="197">
        <v>16841919.800000001</v>
      </c>
      <c r="M10" s="108">
        <v>18305092.259999998</v>
      </c>
      <c r="N10" s="166">
        <v>8.6876821489198466E-2</v>
      </c>
      <c r="X10" s="84"/>
      <c r="Y10" s="84"/>
    </row>
    <row r="11" spans="2:32" ht="15" customHeight="1">
      <c r="B11" s="191" t="s">
        <v>212</v>
      </c>
      <c r="C11" s="197">
        <v>0</v>
      </c>
      <c r="D11" s="108">
        <v>0</v>
      </c>
      <c r="E11" s="166">
        <v>0</v>
      </c>
      <c r="F11" s="197">
        <v>11627429.66</v>
      </c>
      <c r="G11" s="108">
        <v>14881433.35</v>
      </c>
      <c r="H11" s="166">
        <v>0.27985580520811332</v>
      </c>
      <c r="I11" s="197">
        <v>0</v>
      </c>
      <c r="J11" s="108">
        <v>0</v>
      </c>
      <c r="K11" s="166">
        <v>0</v>
      </c>
      <c r="L11" s="197">
        <v>11627429.66</v>
      </c>
      <c r="M11" s="108">
        <v>14881433.35</v>
      </c>
      <c r="N11" s="166">
        <v>0.27985580520811332</v>
      </c>
      <c r="X11" s="84"/>
      <c r="Y11" s="84"/>
    </row>
    <row r="12" spans="2:32" ht="15" customHeight="1">
      <c r="B12" s="71" t="s">
        <v>34</v>
      </c>
      <c r="C12" s="197">
        <v>1766276.7</v>
      </c>
      <c r="D12" s="108">
        <v>1815003.16</v>
      </c>
      <c r="E12" s="166">
        <v>2.7587104557287068E-2</v>
      </c>
      <c r="F12" s="197">
        <v>10070798.289999999</v>
      </c>
      <c r="G12" s="108">
        <v>11664301.789999999</v>
      </c>
      <c r="H12" s="166">
        <v>0.15823010789346276</v>
      </c>
      <c r="I12" s="197">
        <v>50742.400000000001</v>
      </c>
      <c r="J12" s="108">
        <v>44483.72</v>
      </c>
      <c r="K12" s="166">
        <v>-0.12334221479472789</v>
      </c>
      <c r="L12" s="197">
        <v>11837074.989999998</v>
      </c>
      <c r="M12" s="108">
        <v>13479304.949999999</v>
      </c>
      <c r="N12" s="166">
        <v>0.13873612876385108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145</v>
      </c>
      <c r="C13" s="197">
        <v>0</v>
      </c>
      <c r="D13" s="108">
        <v>0</v>
      </c>
      <c r="E13" s="166">
        <v>0</v>
      </c>
      <c r="F13" s="197">
        <v>6770496.3200000003</v>
      </c>
      <c r="G13" s="108">
        <v>7938587.4199999999</v>
      </c>
      <c r="H13" s="166">
        <v>0.17252665754347526</v>
      </c>
      <c r="I13" s="197">
        <v>0</v>
      </c>
      <c r="J13" s="108">
        <v>0</v>
      </c>
      <c r="K13" s="166">
        <v>0</v>
      </c>
      <c r="L13" s="197">
        <v>6770496.3200000003</v>
      </c>
      <c r="M13" s="108">
        <v>7938587.4199999999</v>
      </c>
      <c r="N13" s="166">
        <v>0.17252665754347526</v>
      </c>
      <c r="X13" s="84"/>
      <c r="Y13" s="84"/>
    </row>
    <row r="14" spans="2:32" ht="15" customHeight="1">
      <c r="B14" s="71" t="s">
        <v>164</v>
      </c>
      <c r="C14" s="197">
        <v>3037574.16</v>
      </c>
      <c r="D14" s="108">
        <v>3268276.23</v>
      </c>
      <c r="E14" s="166">
        <v>7.5949444473809927E-2</v>
      </c>
      <c r="F14" s="197">
        <v>3387118.96</v>
      </c>
      <c r="G14" s="108">
        <v>3753845.39</v>
      </c>
      <c r="H14" s="166">
        <v>0.10827090348193739</v>
      </c>
      <c r="I14" s="197">
        <v>0</v>
      </c>
      <c r="J14" s="108">
        <v>0</v>
      </c>
      <c r="K14" s="166"/>
      <c r="L14" s="197">
        <v>6424693.1200000001</v>
      </c>
      <c r="M14" s="108">
        <v>7022121.6200000001</v>
      </c>
      <c r="N14" s="166">
        <v>9.2989422037950978E-2</v>
      </c>
      <c r="X14" s="84"/>
      <c r="Y14" s="84"/>
    </row>
    <row r="15" spans="2:32" ht="15" customHeight="1">
      <c r="B15" s="71" t="s">
        <v>33</v>
      </c>
      <c r="C15" s="197">
        <v>2191470.62</v>
      </c>
      <c r="D15" s="108">
        <v>2151485.16</v>
      </c>
      <c r="E15" s="166">
        <v>-1.8245948467244321E-2</v>
      </c>
      <c r="F15" s="197">
        <v>3928187.76</v>
      </c>
      <c r="G15" s="108">
        <v>4230793.5</v>
      </c>
      <c r="H15" s="166">
        <v>7.7034438903704608E-2</v>
      </c>
      <c r="I15" s="197">
        <v>0</v>
      </c>
      <c r="J15" s="108">
        <v>0</v>
      </c>
      <c r="K15" s="166">
        <v>0</v>
      </c>
      <c r="L15" s="197">
        <v>6119658.3799999999</v>
      </c>
      <c r="M15" s="108">
        <v>6382278.6600000001</v>
      </c>
      <c r="N15" s="166">
        <v>4.291420593971134E-2</v>
      </c>
      <c r="X15" s="84"/>
      <c r="Y15" s="84"/>
    </row>
    <row r="16" spans="2:32" ht="15" customHeight="1">
      <c r="B16" s="71" t="s">
        <v>147</v>
      </c>
      <c r="C16" s="197">
        <v>0</v>
      </c>
      <c r="D16" s="108">
        <v>0</v>
      </c>
      <c r="E16" s="166">
        <v>0</v>
      </c>
      <c r="F16" s="197">
        <v>4798020.07</v>
      </c>
      <c r="G16" s="108">
        <v>5085186.68</v>
      </c>
      <c r="H16" s="166">
        <v>5.9851064774724752E-2</v>
      </c>
      <c r="I16" s="197">
        <v>0</v>
      </c>
      <c r="J16" s="108">
        <v>0</v>
      </c>
      <c r="K16" s="166">
        <v>0</v>
      </c>
      <c r="L16" s="197">
        <v>4798020.07</v>
      </c>
      <c r="M16" s="108">
        <v>5085186.68</v>
      </c>
      <c r="N16" s="166">
        <v>5.9851064774724752E-2</v>
      </c>
      <c r="X16" s="84"/>
      <c r="Y16" s="84"/>
    </row>
    <row r="17" spans="2:32" ht="15" customHeight="1">
      <c r="B17" s="71" t="s">
        <v>132</v>
      </c>
      <c r="C17" s="197">
        <v>3260060.39</v>
      </c>
      <c r="D17" s="108">
        <v>3535432.83</v>
      </c>
      <c r="E17" s="166">
        <v>8.4468508879370768E-2</v>
      </c>
      <c r="F17" s="197">
        <v>0</v>
      </c>
      <c r="G17" s="108">
        <v>0</v>
      </c>
      <c r="H17" s="166">
        <v>0</v>
      </c>
      <c r="I17" s="197">
        <v>0</v>
      </c>
      <c r="J17" s="108">
        <v>0</v>
      </c>
      <c r="K17" s="166">
        <v>0</v>
      </c>
      <c r="L17" s="197">
        <v>3260060.39</v>
      </c>
      <c r="M17" s="108">
        <v>3535432.83</v>
      </c>
      <c r="N17" s="166">
        <v>8.4468508879370768E-2</v>
      </c>
      <c r="P17" s="82"/>
      <c r="Q17" s="82"/>
      <c r="R17" s="117"/>
      <c r="S17" s="100"/>
      <c r="T17" s="102"/>
      <c r="U17" s="103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71" t="s">
        <v>160</v>
      </c>
      <c r="C18" s="197">
        <v>1476109.89</v>
      </c>
      <c r="D18" s="108">
        <v>1490167.13</v>
      </c>
      <c r="E18" s="166">
        <v>9.5231663274066881E-3</v>
      </c>
      <c r="F18" s="197">
        <v>1514868.57</v>
      </c>
      <c r="G18" s="108">
        <v>1535293.62</v>
      </c>
      <c r="H18" s="166">
        <v>1.3483050876156238E-2</v>
      </c>
      <c r="I18" s="197">
        <v>0</v>
      </c>
      <c r="J18" s="108">
        <v>0</v>
      </c>
      <c r="K18" s="166">
        <v>0</v>
      </c>
      <c r="L18" s="197">
        <v>2990978.46</v>
      </c>
      <c r="M18" s="108">
        <v>3025460.75</v>
      </c>
      <c r="N18" s="166">
        <v>1.1528765740425974E-2</v>
      </c>
      <c r="S18" s="111"/>
      <c r="T18" s="111"/>
      <c r="X18" s="84"/>
      <c r="Y18" s="84"/>
    </row>
    <row r="19" spans="2:32" ht="15" customHeight="1">
      <c r="B19" s="71" t="s">
        <v>30</v>
      </c>
      <c r="C19" s="197">
        <v>1886060.72</v>
      </c>
      <c r="D19" s="108">
        <v>2412533.59</v>
      </c>
      <c r="E19" s="166">
        <v>0.27913887629238143</v>
      </c>
      <c r="F19" s="197">
        <v>0</v>
      </c>
      <c r="G19" s="108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1886060.72</v>
      </c>
      <c r="M19" s="108">
        <v>2412533.59</v>
      </c>
      <c r="N19" s="166">
        <v>0.27913887629238143</v>
      </c>
    </row>
    <row r="20" spans="2:32" ht="15" customHeight="1">
      <c r="B20" s="191" t="s">
        <v>148</v>
      </c>
      <c r="C20" s="197">
        <v>346590.68</v>
      </c>
      <c r="D20" s="108">
        <v>381862.73</v>
      </c>
      <c r="E20" s="166">
        <v>0.10176860497229755</v>
      </c>
      <c r="F20" s="197">
        <v>1706922.67</v>
      </c>
      <c r="G20" s="108">
        <v>1802754.9</v>
      </c>
      <c r="H20" s="166">
        <v>5.6143275664620462E-2</v>
      </c>
      <c r="I20" s="197">
        <v>0</v>
      </c>
      <c r="J20" s="108">
        <v>0</v>
      </c>
      <c r="K20" s="166"/>
      <c r="L20" s="197">
        <v>2053513.3499999999</v>
      </c>
      <c r="M20" s="108">
        <v>2184617.63</v>
      </c>
      <c r="N20" s="166">
        <v>6.3843889790149183E-2</v>
      </c>
    </row>
    <row r="21" spans="2:32" ht="15" customHeight="1">
      <c r="B21" s="71" t="s">
        <v>133</v>
      </c>
      <c r="C21" s="197">
        <v>1889486.6</v>
      </c>
      <c r="D21" s="108">
        <v>1864207.53</v>
      </c>
      <c r="E21" s="166">
        <v>-1.3378803533192596E-2</v>
      </c>
      <c r="F21" s="197">
        <v>116648.89</v>
      </c>
      <c r="G21" s="108">
        <v>129130.71</v>
      </c>
      <c r="H21" s="166">
        <v>0.10700333282211263</v>
      </c>
      <c r="I21" s="197">
        <v>0</v>
      </c>
      <c r="J21" s="108">
        <v>0</v>
      </c>
      <c r="K21" s="166">
        <v>0</v>
      </c>
      <c r="L21" s="197">
        <v>2006135.49</v>
      </c>
      <c r="M21" s="108">
        <v>1993338.24</v>
      </c>
      <c r="N21" s="166">
        <v>-6.3790556838212355E-3</v>
      </c>
      <c r="S21" s="89"/>
      <c r="T21" s="89"/>
      <c r="X21" s="90"/>
    </row>
    <row r="22" spans="2:32" ht="15" customHeight="1">
      <c r="B22" s="71" t="s">
        <v>207</v>
      </c>
      <c r="C22" s="197">
        <v>1797091.15</v>
      </c>
      <c r="D22" s="108">
        <v>1825715.52</v>
      </c>
      <c r="E22" s="166">
        <v>1.59281681399411E-2</v>
      </c>
      <c r="F22" s="197">
        <v>0</v>
      </c>
      <c r="G22" s="108">
        <v>0</v>
      </c>
      <c r="H22" s="166">
        <v>0</v>
      </c>
      <c r="I22" s="197">
        <v>0</v>
      </c>
      <c r="J22" s="108">
        <v>0</v>
      </c>
      <c r="K22" s="166">
        <v>0</v>
      </c>
      <c r="L22" s="197">
        <v>1797091.15</v>
      </c>
      <c r="M22" s="108">
        <v>1825715.52</v>
      </c>
      <c r="N22" s="166">
        <v>1.59281681399411E-2</v>
      </c>
    </row>
    <row r="23" spans="2:32" ht="15" customHeight="1">
      <c r="B23" s="191" t="s">
        <v>210</v>
      </c>
      <c r="C23" s="197">
        <v>0</v>
      </c>
      <c r="D23" s="108">
        <v>0</v>
      </c>
      <c r="E23" s="166">
        <v>0</v>
      </c>
      <c r="F23" s="197">
        <v>1632993.12</v>
      </c>
      <c r="G23" s="108">
        <v>1797054</v>
      </c>
      <c r="H23" s="166">
        <v>0.10046636326306131</v>
      </c>
      <c r="I23" s="197">
        <v>0</v>
      </c>
      <c r="J23" s="108">
        <v>0</v>
      </c>
      <c r="K23" s="166">
        <v>0</v>
      </c>
      <c r="L23" s="197">
        <v>1632993.12</v>
      </c>
      <c r="M23" s="108">
        <v>1797054</v>
      </c>
      <c r="N23" s="166">
        <v>0.10046636326306131</v>
      </c>
      <c r="X23" s="84"/>
      <c r="Y23" s="84"/>
    </row>
    <row r="24" spans="2:32" ht="15" customHeight="1">
      <c r="B24" s="71" t="s">
        <v>159</v>
      </c>
      <c r="C24" s="197">
        <v>0</v>
      </c>
      <c r="D24" s="108">
        <v>0</v>
      </c>
      <c r="E24" s="166">
        <v>0</v>
      </c>
      <c r="F24" s="197">
        <v>1422093.69</v>
      </c>
      <c r="G24" s="108">
        <v>1579979.15</v>
      </c>
      <c r="H24" s="166">
        <v>0.11102324770177412</v>
      </c>
      <c r="I24" s="197">
        <v>0</v>
      </c>
      <c r="J24" s="108">
        <v>0</v>
      </c>
      <c r="K24" s="166">
        <v>0</v>
      </c>
      <c r="L24" s="197">
        <v>1422093.69</v>
      </c>
      <c r="M24" s="108">
        <v>1579979.15</v>
      </c>
      <c r="N24" s="166">
        <v>0.11102324770177412</v>
      </c>
      <c r="X24" s="84"/>
      <c r="Y24" s="84"/>
    </row>
    <row r="25" spans="2:32" ht="15" customHeight="1">
      <c r="B25" s="71" t="s">
        <v>209</v>
      </c>
      <c r="C25" s="197">
        <v>0</v>
      </c>
      <c r="D25" s="108">
        <v>0</v>
      </c>
      <c r="E25" s="166">
        <v>0</v>
      </c>
      <c r="F25" s="197">
        <v>1065391.77</v>
      </c>
      <c r="G25" s="108">
        <v>1259906.9099999999</v>
      </c>
      <c r="H25" s="166">
        <v>0.18257616163113397</v>
      </c>
      <c r="I25" s="197">
        <v>0</v>
      </c>
      <c r="J25" s="108">
        <v>0</v>
      </c>
      <c r="K25" s="166">
        <v>0</v>
      </c>
      <c r="L25" s="197">
        <v>1065391.77</v>
      </c>
      <c r="M25" s="108">
        <v>1259906.9099999999</v>
      </c>
      <c r="N25" s="166">
        <v>0.18257616163113397</v>
      </c>
    </row>
    <row r="26" spans="2:32" ht="15" customHeight="1">
      <c r="B26" s="71" t="s">
        <v>205</v>
      </c>
      <c r="C26" s="197">
        <v>1070236.06</v>
      </c>
      <c r="D26" s="108">
        <v>1247958.01</v>
      </c>
      <c r="E26" s="166">
        <v>0.16605864504322526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1070236.06</v>
      </c>
      <c r="M26" s="108">
        <v>1247958.01</v>
      </c>
      <c r="N26" s="166">
        <v>0.16605864504322526</v>
      </c>
    </row>
    <row r="27" spans="2:32" ht="15" customHeight="1">
      <c r="B27" s="71" t="s">
        <v>0</v>
      </c>
      <c r="C27" s="197">
        <v>1236151.57</v>
      </c>
      <c r="D27" s="108">
        <v>1185476.9099999999</v>
      </c>
      <c r="E27" s="166">
        <v>-4.0993888799575079E-2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1236151.57</v>
      </c>
      <c r="M27" s="108">
        <v>1185476.9099999999</v>
      </c>
      <c r="N27" s="166">
        <v>-4.0993888799575079E-2</v>
      </c>
    </row>
    <row r="28" spans="2:32" ht="15" customHeight="1">
      <c r="B28" s="191" t="s">
        <v>215</v>
      </c>
      <c r="C28" s="197">
        <v>0</v>
      </c>
      <c r="D28" s="108">
        <v>0</v>
      </c>
      <c r="E28" s="166">
        <v>0</v>
      </c>
      <c r="F28" s="197">
        <v>0</v>
      </c>
      <c r="G28" s="108">
        <v>1076528.07</v>
      </c>
      <c r="H28" s="166" t="s">
        <v>283</v>
      </c>
      <c r="I28" s="197">
        <v>0</v>
      </c>
      <c r="J28" s="108">
        <v>0</v>
      </c>
      <c r="K28" s="166">
        <v>0</v>
      </c>
      <c r="L28" s="197">
        <v>0</v>
      </c>
      <c r="M28" s="108">
        <v>1076528.07</v>
      </c>
      <c r="N28" s="166" t="s">
        <v>283</v>
      </c>
    </row>
    <row r="29" spans="2:32" ht="15" customHeight="1">
      <c r="B29" s="71" t="s">
        <v>131</v>
      </c>
      <c r="C29" s="197">
        <v>530009.06999999995</v>
      </c>
      <c r="D29" s="108">
        <v>498552.5</v>
      </c>
      <c r="E29" s="166">
        <v>-5.9351003181888851E-2</v>
      </c>
      <c r="F29" s="197">
        <v>434247.36</v>
      </c>
      <c r="G29" s="108">
        <v>460237.75</v>
      </c>
      <c r="H29" s="166">
        <v>5.9851578602573459E-2</v>
      </c>
      <c r="I29" s="197">
        <v>0</v>
      </c>
      <c r="J29" s="108">
        <v>0</v>
      </c>
      <c r="K29" s="166">
        <v>0</v>
      </c>
      <c r="L29" s="197">
        <v>964256.42999999993</v>
      </c>
      <c r="M29" s="108">
        <v>958790.25</v>
      </c>
      <c r="N29" s="166">
        <v>-5.668803266367573E-3</v>
      </c>
    </row>
    <row r="30" spans="2:32" ht="15" customHeight="1">
      <c r="B30" s="71" t="s">
        <v>4</v>
      </c>
      <c r="C30" s="197">
        <v>687996.91</v>
      </c>
      <c r="D30" s="108">
        <v>793520.74</v>
      </c>
      <c r="E30" s="166">
        <v>0.15337834874868836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687996.91</v>
      </c>
      <c r="M30" s="108">
        <v>793520.74</v>
      </c>
      <c r="N30" s="166">
        <v>0.15337834874868836</v>
      </c>
    </row>
    <row r="31" spans="2:32" ht="15" customHeight="1">
      <c r="B31" s="71" t="s">
        <v>1</v>
      </c>
      <c r="C31" s="197">
        <v>829910.83</v>
      </c>
      <c r="D31" s="108">
        <v>782966.66</v>
      </c>
      <c r="E31" s="166">
        <v>-5.6565317987234756E-2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829910.83</v>
      </c>
      <c r="M31" s="108">
        <v>782966.66</v>
      </c>
      <c r="N31" s="166">
        <v>-5.6565317987234756E-2</v>
      </c>
    </row>
    <row r="32" spans="2:32" ht="15" customHeight="1">
      <c r="B32" s="191" t="s">
        <v>163</v>
      </c>
      <c r="C32" s="197">
        <v>736241.71</v>
      </c>
      <c r="D32" s="108">
        <v>746275.54</v>
      </c>
      <c r="E32" s="166">
        <v>1.3628445473430287E-2</v>
      </c>
      <c r="F32" s="197">
        <v>0</v>
      </c>
      <c r="G32" s="108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736241.71</v>
      </c>
      <c r="M32" s="108">
        <v>746275.54</v>
      </c>
      <c r="N32" s="166">
        <v>1.3628445473430287E-2</v>
      </c>
    </row>
    <row r="33" spans="2:22" ht="15" customHeight="1">
      <c r="B33" s="191" t="s">
        <v>204</v>
      </c>
      <c r="C33" s="197">
        <v>623074.77</v>
      </c>
      <c r="D33" s="108">
        <v>722940.6</v>
      </c>
      <c r="E33" s="166">
        <v>0.1602790464457419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623074.77</v>
      </c>
      <c r="M33" s="108">
        <v>722940.6</v>
      </c>
      <c r="N33" s="166">
        <v>0.1602790464457419</v>
      </c>
    </row>
    <row r="34" spans="2:22" ht="15" customHeight="1">
      <c r="B34" s="191" t="s">
        <v>146</v>
      </c>
      <c r="C34" s="197">
        <v>465363.52</v>
      </c>
      <c r="D34" s="108">
        <v>448727.58</v>
      </c>
      <c r="E34" s="166">
        <v>-3.5748268364482035E-2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465363.52</v>
      </c>
      <c r="M34" s="108">
        <v>448727.58</v>
      </c>
      <c r="N34" s="166">
        <v>-3.5748268364482035E-2</v>
      </c>
    </row>
    <row r="35" spans="2:22" ht="15" customHeight="1">
      <c r="B35" s="191" t="s">
        <v>173</v>
      </c>
      <c r="C35" s="197">
        <v>303238.3</v>
      </c>
      <c r="D35" s="108">
        <v>439289.58</v>
      </c>
      <c r="E35" s="166">
        <v>0.44866126739267448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303238.3</v>
      </c>
      <c r="M35" s="108">
        <v>439289.58</v>
      </c>
      <c r="N35" s="166">
        <v>0.44866126739267448</v>
      </c>
    </row>
    <row r="36" spans="2:22" ht="15" customHeight="1">
      <c r="B36" s="191" t="s">
        <v>213</v>
      </c>
      <c r="C36" s="197">
        <v>51890.03</v>
      </c>
      <c r="D36" s="108">
        <v>89970.52</v>
      </c>
      <c r="E36" s="166">
        <v>0.73386910741813038</v>
      </c>
      <c r="F36" s="197">
        <v>185122.01</v>
      </c>
      <c r="G36" s="108">
        <v>193447.88</v>
      </c>
      <c r="H36" s="166">
        <v>4.4975041055355845E-2</v>
      </c>
      <c r="I36" s="197">
        <v>50.68</v>
      </c>
      <c r="J36" s="108">
        <v>0</v>
      </c>
      <c r="K36" s="166">
        <v>-1</v>
      </c>
      <c r="L36" s="197">
        <v>237012.04</v>
      </c>
      <c r="M36" s="108">
        <v>283418.40000000002</v>
      </c>
      <c r="N36" s="166">
        <v>0.19579747931792837</v>
      </c>
    </row>
    <row r="37" spans="2:22" ht="15" customHeight="1">
      <c r="B37" s="71" t="s">
        <v>3</v>
      </c>
      <c r="C37" s="197">
        <v>197113.19</v>
      </c>
      <c r="D37" s="108">
        <v>195335.79</v>
      </c>
      <c r="E37" s="166">
        <v>-9.0171540524507481E-3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197113.19</v>
      </c>
      <c r="M37" s="108">
        <v>195335.79</v>
      </c>
      <c r="N37" s="166">
        <v>-9.0171540524507481E-3</v>
      </c>
      <c r="U37" s="84"/>
      <c r="V37" s="84"/>
    </row>
    <row r="38" spans="2:22" ht="15" customHeight="1">
      <c r="B38" s="71" t="s">
        <v>2</v>
      </c>
      <c r="C38" s="197">
        <v>0</v>
      </c>
      <c r="D38" s="108">
        <v>0</v>
      </c>
      <c r="E38" s="166">
        <v>0</v>
      </c>
      <c r="F38" s="197">
        <v>166095.92000000001</v>
      </c>
      <c r="G38" s="108">
        <v>183930.46</v>
      </c>
      <c r="H38" s="166">
        <v>0.10737494334598933</v>
      </c>
      <c r="I38" s="197">
        <v>0</v>
      </c>
      <c r="J38" s="108">
        <v>0</v>
      </c>
      <c r="K38" s="166">
        <v>0</v>
      </c>
      <c r="L38" s="197">
        <v>166095.92000000001</v>
      </c>
      <c r="M38" s="108">
        <v>183930.46</v>
      </c>
      <c r="N38" s="166">
        <v>0.10737494334598933</v>
      </c>
      <c r="U38" s="84"/>
      <c r="V38" s="84"/>
    </row>
    <row r="39" spans="2:22" ht="15" customHeight="1">
      <c r="B39" s="71" t="s">
        <v>165</v>
      </c>
      <c r="C39" s="197">
        <v>108992.38</v>
      </c>
      <c r="D39" s="108">
        <v>149111.84</v>
      </c>
      <c r="E39" s="166">
        <v>0.36809417318898796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108992.38</v>
      </c>
      <c r="M39" s="108">
        <v>149111.84</v>
      </c>
      <c r="N39" s="166">
        <v>0.36809417318898796</v>
      </c>
    </row>
    <row r="40" spans="2:22" ht="15" customHeight="1">
      <c r="B40" s="71" t="s">
        <v>206</v>
      </c>
      <c r="C40" s="197">
        <v>0</v>
      </c>
      <c r="D40" s="108">
        <v>0</v>
      </c>
      <c r="E40" s="166">
        <v>0</v>
      </c>
      <c r="F40" s="197">
        <v>122823.92</v>
      </c>
      <c r="G40" s="108">
        <v>138750.18</v>
      </c>
      <c r="H40" s="166">
        <v>0.12966741331818749</v>
      </c>
      <c r="I40" s="197">
        <v>0</v>
      </c>
      <c r="J40" s="108">
        <v>0</v>
      </c>
      <c r="K40" s="166">
        <v>0</v>
      </c>
      <c r="L40" s="197">
        <v>122823.92</v>
      </c>
      <c r="M40" s="108">
        <v>138750.18</v>
      </c>
      <c r="N40" s="166">
        <v>0.12966741331818749</v>
      </c>
    </row>
    <row r="41" spans="2:22" ht="15" customHeight="1">
      <c r="B41" s="191" t="s">
        <v>217</v>
      </c>
      <c r="C41" s="197">
        <v>91053.24</v>
      </c>
      <c r="D41" s="108">
        <v>104923.28</v>
      </c>
      <c r="E41" s="166">
        <v>0.1523289012010994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91053.24</v>
      </c>
      <c r="M41" s="108">
        <v>104923.28</v>
      </c>
      <c r="N41" s="166">
        <v>0.1523289012010994</v>
      </c>
    </row>
    <row r="42" spans="2:22" ht="15" customHeight="1">
      <c r="B42" s="71" t="s">
        <v>211</v>
      </c>
      <c r="C42" s="197">
        <v>0</v>
      </c>
      <c r="D42" s="108">
        <v>0</v>
      </c>
      <c r="E42" s="166">
        <v>0</v>
      </c>
      <c r="F42" s="197">
        <v>41159.51</v>
      </c>
      <c r="G42" s="108">
        <v>91930.05</v>
      </c>
      <c r="H42" s="166">
        <v>1.2335069100676854</v>
      </c>
      <c r="I42" s="197">
        <v>0</v>
      </c>
      <c r="J42" s="108">
        <v>0</v>
      </c>
      <c r="K42" s="166">
        <v>0</v>
      </c>
      <c r="L42" s="197">
        <v>41159.51</v>
      </c>
      <c r="M42" s="108">
        <v>91930.05</v>
      </c>
      <c r="N42" s="166">
        <v>1.2335069100676854</v>
      </c>
      <c r="U42" s="111"/>
    </row>
    <row r="43" spans="2:22" ht="15" customHeight="1">
      <c r="B43" s="71" t="s">
        <v>29</v>
      </c>
      <c r="C43" s="197">
        <v>0</v>
      </c>
      <c r="D43" s="108">
        <v>0</v>
      </c>
      <c r="E43" s="166">
        <v>0</v>
      </c>
      <c r="F43" s="197">
        <v>18946.439999999999</v>
      </c>
      <c r="G43" s="108">
        <v>39726.25</v>
      </c>
      <c r="H43" s="166">
        <v>1.0967659359753075</v>
      </c>
      <c r="I43" s="197">
        <v>0</v>
      </c>
      <c r="J43" s="108">
        <v>0</v>
      </c>
      <c r="K43" s="166">
        <v>0</v>
      </c>
      <c r="L43" s="197">
        <v>18946.439999999999</v>
      </c>
      <c r="M43" s="108">
        <v>39726.25</v>
      </c>
      <c r="N43" s="166">
        <v>1.0967659359753075</v>
      </c>
    </row>
    <row r="44" spans="2:22" ht="15" customHeight="1">
      <c r="B44" s="191" t="s">
        <v>214</v>
      </c>
      <c r="C44" s="197">
        <v>214.15</v>
      </c>
      <c r="D44" s="108">
        <v>25622.52</v>
      </c>
      <c r="E44" s="166">
        <v>118.64753677328974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214.15</v>
      </c>
      <c r="M44" s="108">
        <v>25622.52</v>
      </c>
      <c r="N44" s="166">
        <v>118.64753677328974</v>
      </c>
    </row>
    <row r="45" spans="2:22" ht="15" customHeight="1">
      <c r="B45" s="191" t="s">
        <v>216</v>
      </c>
      <c r="C45" s="197">
        <v>0</v>
      </c>
      <c r="D45" s="108">
        <v>17237.73</v>
      </c>
      <c r="E45" s="166" t="s">
        <v>283</v>
      </c>
      <c r="F45" s="197">
        <v>0</v>
      </c>
      <c r="G45" s="108">
        <v>0</v>
      </c>
      <c r="H45" s="166">
        <v>0</v>
      </c>
      <c r="I45" s="197">
        <v>0</v>
      </c>
      <c r="J45" s="108">
        <v>0</v>
      </c>
      <c r="K45" s="166">
        <v>0</v>
      </c>
      <c r="L45" s="197">
        <v>0</v>
      </c>
      <c r="M45" s="108">
        <v>17237.73</v>
      </c>
      <c r="N45" s="166" t="s">
        <v>283</v>
      </c>
      <c r="R45" s="84"/>
      <c r="S45" s="84"/>
    </row>
    <row r="46" spans="2:22" ht="15" customHeight="1">
      <c r="B46" s="191" t="s">
        <v>162</v>
      </c>
      <c r="C46" s="197">
        <v>18357.53</v>
      </c>
      <c r="D46" s="108">
        <v>14681.12</v>
      </c>
      <c r="E46" s="166">
        <v>-0.20026713833505913</v>
      </c>
      <c r="F46" s="197">
        <v>0</v>
      </c>
      <c r="G46" s="108">
        <v>0</v>
      </c>
      <c r="H46" s="166">
        <v>0</v>
      </c>
      <c r="I46" s="197">
        <v>0</v>
      </c>
      <c r="J46" s="108">
        <v>0</v>
      </c>
      <c r="K46" s="166">
        <v>0</v>
      </c>
      <c r="L46" s="197">
        <v>18357.53</v>
      </c>
      <c r="M46" s="108">
        <v>14681.12</v>
      </c>
      <c r="N46" s="166">
        <v>-0.20026713833505913</v>
      </c>
      <c r="R46" s="10"/>
      <c r="S46" s="10"/>
    </row>
    <row r="47" spans="2:22" ht="15" customHeight="1">
      <c r="B47" s="71" t="s">
        <v>218</v>
      </c>
      <c r="C47" s="197">
        <v>0</v>
      </c>
      <c r="D47" s="108">
        <v>0</v>
      </c>
      <c r="E47" s="166">
        <v>0</v>
      </c>
      <c r="F47" s="197">
        <v>0</v>
      </c>
      <c r="G47" s="108">
        <v>34.61</v>
      </c>
      <c r="H47" s="166" t="s">
        <v>283</v>
      </c>
      <c r="I47" s="197">
        <v>0</v>
      </c>
      <c r="J47" s="108">
        <v>0</v>
      </c>
      <c r="K47" s="166">
        <v>0</v>
      </c>
      <c r="L47" s="197">
        <v>0</v>
      </c>
      <c r="M47" s="108">
        <v>34.61</v>
      </c>
      <c r="N47" s="166" t="s">
        <v>283</v>
      </c>
      <c r="R47" s="10"/>
      <c r="S47" s="10"/>
    </row>
    <row r="48" spans="2:22" s="10" customFormat="1" ht="4.5" customHeight="1" thickBot="1">
      <c r="B48" s="71"/>
      <c r="C48" s="197"/>
      <c r="D48" s="108"/>
      <c r="E48" s="166"/>
      <c r="F48" s="197"/>
      <c r="G48" s="108"/>
      <c r="H48" s="166"/>
      <c r="I48" s="197"/>
      <c r="J48" s="108"/>
      <c r="K48" s="166"/>
      <c r="L48" s="197"/>
      <c r="M48" s="108"/>
      <c r="N48" s="166"/>
      <c r="Q48" s="48"/>
      <c r="R48" s="48"/>
      <c r="S48" s="48"/>
      <c r="T48" s="48"/>
      <c r="U48" s="48"/>
      <c r="V48" s="48"/>
    </row>
    <row r="49" spans="2:14" ht="16.5" thickTop="1" thickBot="1">
      <c r="B49" s="6" t="s">
        <v>5</v>
      </c>
      <c r="C49" s="55">
        <v>28496513.34</v>
      </c>
      <c r="D49" s="56">
        <v>29887338.679999992</v>
      </c>
      <c r="E49" s="225">
        <v>4.8806860102696074E-2</v>
      </c>
      <c r="F49" s="55">
        <v>88867680.189999983</v>
      </c>
      <c r="G49" s="56">
        <v>103545398.48999998</v>
      </c>
      <c r="H49" s="225">
        <v>0.16516373858999009</v>
      </c>
      <c r="I49" s="55">
        <v>50793.08</v>
      </c>
      <c r="J49" s="56">
        <v>44483.72</v>
      </c>
      <c r="K49" s="225">
        <v>-0.12421692088764848</v>
      </c>
      <c r="L49" s="55">
        <v>117364193.52999997</v>
      </c>
      <c r="M49" s="56">
        <v>133432737.16999999</v>
      </c>
      <c r="N49" s="225">
        <v>0.13691180552348503</v>
      </c>
    </row>
    <row r="50" spans="2:14" ht="13.5" thickTop="1">
      <c r="B50" s="49" t="s">
        <v>244</v>
      </c>
    </row>
  </sheetData>
  <sortState xmlns:xlrd2="http://schemas.microsoft.com/office/spreadsheetml/2017/richdata2" ref="B9:N47">
    <sortCondition descending="1" ref="M9:M47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51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2.75" customHeight="1">
      <c r="B1" s="367" t="s">
        <v>27</v>
      </c>
      <c r="C1" s="367"/>
    </row>
    <row r="2" spans="2:32" ht="12.75" customHeight="1">
      <c r="B2" s="367"/>
      <c r="C2" s="367"/>
    </row>
    <row r="3" spans="2:32" ht="15.75" customHeight="1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1" customHeight="1">
      <c r="B4" s="369" t="s">
        <v>14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 customHeight="1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s="266" customFormat="1" ht="13.5" customHeight="1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2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189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8">
        <v>45626</v>
      </c>
      <c r="D8" s="289">
        <v>45991</v>
      </c>
      <c r="E8" s="290" t="s">
        <v>190</v>
      </c>
      <c r="F8" s="288">
        <v>45626</v>
      </c>
      <c r="G8" s="289">
        <v>45991</v>
      </c>
      <c r="H8" s="290" t="s">
        <v>190</v>
      </c>
      <c r="I8" s="288">
        <v>45626</v>
      </c>
      <c r="J8" s="289">
        <v>45991</v>
      </c>
      <c r="K8" s="290" t="s">
        <v>190</v>
      </c>
      <c r="L8" s="288">
        <v>45626</v>
      </c>
      <c r="M8" s="289">
        <v>45991</v>
      </c>
      <c r="N8" s="291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7">
        <v>1406373</v>
      </c>
      <c r="D9" s="108">
        <v>1469726.51</v>
      </c>
      <c r="E9" s="166">
        <v>4.5047444739055718E-2</v>
      </c>
      <c r="F9" s="197">
        <v>2874748.44</v>
      </c>
      <c r="G9" s="108">
        <v>2783757.8</v>
      </c>
      <c r="H9" s="166">
        <v>-3.165168775602506E-2</v>
      </c>
      <c r="I9" s="197">
        <v>74726.7</v>
      </c>
      <c r="J9" s="108">
        <v>75440.72</v>
      </c>
      <c r="K9" s="166">
        <v>9.5550853978565112E-3</v>
      </c>
      <c r="L9" s="197">
        <v>4281121.4399999995</v>
      </c>
      <c r="M9" s="108">
        <v>4253484.3099999996</v>
      </c>
      <c r="N9" s="166">
        <v>-6.4555818813679553E-3</v>
      </c>
      <c r="X9" s="84"/>
      <c r="Y9" s="84"/>
    </row>
    <row r="10" spans="2:32" ht="15" customHeight="1">
      <c r="B10" s="71" t="s">
        <v>31</v>
      </c>
      <c r="C10" s="197">
        <v>865952.2</v>
      </c>
      <c r="D10" s="108">
        <v>859630.87</v>
      </c>
      <c r="E10" s="166">
        <v>-7.2998602001357101E-3</v>
      </c>
      <c r="F10" s="197">
        <v>2154611.7799999998</v>
      </c>
      <c r="G10" s="108">
        <v>2478469.13</v>
      </c>
      <c r="H10" s="166">
        <v>0.15030891087024509</v>
      </c>
      <c r="I10" s="197">
        <v>0</v>
      </c>
      <c r="J10" s="108">
        <v>0</v>
      </c>
      <c r="K10" s="166">
        <v>0</v>
      </c>
      <c r="L10" s="197">
        <v>3020563.9799999995</v>
      </c>
      <c r="M10" s="108">
        <v>3338100</v>
      </c>
      <c r="N10" s="166">
        <v>0.10512474561124857</v>
      </c>
      <c r="X10" s="84"/>
      <c r="Y10" s="84"/>
    </row>
    <row r="11" spans="2:32" ht="15" customHeight="1">
      <c r="B11" s="71" t="s">
        <v>32</v>
      </c>
      <c r="C11" s="197">
        <v>133254.16</v>
      </c>
      <c r="D11" s="108">
        <v>141674.14000000001</v>
      </c>
      <c r="E11" s="166">
        <v>6.3187370660698405E-2</v>
      </c>
      <c r="F11" s="197">
        <v>1672536.36</v>
      </c>
      <c r="G11" s="108">
        <v>1977238.5</v>
      </c>
      <c r="H11" s="166">
        <v>0.18217968068568619</v>
      </c>
      <c r="I11" s="197">
        <v>0</v>
      </c>
      <c r="J11" s="108">
        <v>0</v>
      </c>
      <c r="K11" s="166">
        <v>0</v>
      </c>
      <c r="L11" s="197">
        <v>1805790.52</v>
      </c>
      <c r="M11" s="108">
        <v>2118912.64</v>
      </c>
      <c r="N11" s="166">
        <v>0.17339891672484808</v>
      </c>
      <c r="X11" s="84"/>
      <c r="Y11" s="84"/>
    </row>
    <row r="12" spans="2:32" ht="15" customHeight="1">
      <c r="B12" s="71" t="s">
        <v>164</v>
      </c>
      <c r="C12" s="197">
        <v>437020.11</v>
      </c>
      <c r="D12" s="108">
        <v>519895.3</v>
      </c>
      <c r="E12" s="166">
        <v>0.18963701693269905</v>
      </c>
      <c r="F12" s="197">
        <v>608215.99</v>
      </c>
      <c r="G12" s="108">
        <v>745485.75</v>
      </c>
      <c r="H12" s="166">
        <v>0.22569245507669078</v>
      </c>
      <c r="I12" s="197">
        <v>0</v>
      </c>
      <c r="J12" s="108">
        <v>0</v>
      </c>
      <c r="K12" s="166">
        <v>0</v>
      </c>
      <c r="L12" s="197">
        <v>1045236.1</v>
      </c>
      <c r="M12" s="108">
        <v>1265381.05</v>
      </c>
      <c r="N12" s="166">
        <v>0.21061743849069131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145</v>
      </c>
      <c r="C13" s="197">
        <v>0</v>
      </c>
      <c r="D13" s="108">
        <v>0</v>
      </c>
      <c r="E13" s="166">
        <v>0</v>
      </c>
      <c r="F13" s="197">
        <v>1212364.1599999999</v>
      </c>
      <c r="G13" s="108">
        <v>1262960.9099999999</v>
      </c>
      <c r="H13" s="166">
        <v>4.1733953930145874E-2</v>
      </c>
      <c r="I13" s="197">
        <v>0</v>
      </c>
      <c r="J13" s="108">
        <v>0</v>
      </c>
      <c r="K13" s="166">
        <v>0</v>
      </c>
      <c r="L13" s="197">
        <v>1212364.1599999999</v>
      </c>
      <c r="M13" s="108">
        <v>1262960.9099999999</v>
      </c>
      <c r="N13" s="166">
        <v>4.1733953930145874E-2</v>
      </c>
      <c r="X13" s="84"/>
      <c r="Y13" s="84"/>
    </row>
    <row r="14" spans="2:32" ht="15" customHeight="1">
      <c r="B14" s="191" t="s">
        <v>212</v>
      </c>
      <c r="C14" s="197">
        <v>0</v>
      </c>
      <c r="D14" s="108">
        <v>0</v>
      </c>
      <c r="E14" s="166">
        <v>0</v>
      </c>
      <c r="F14" s="197">
        <v>996075.73</v>
      </c>
      <c r="G14" s="108">
        <v>1099860.3999999999</v>
      </c>
      <c r="H14" s="166">
        <v>0.10419355363672994</v>
      </c>
      <c r="I14" s="197">
        <v>0</v>
      </c>
      <c r="J14" s="108">
        <v>0</v>
      </c>
      <c r="K14" s="166">
        <v>0</v>
      </c>
      <c r="L14" s="197">
        <v>996075.73</v>
      </c>
      <c r="M14" s="108">
        <v>1099860.3999999999</v>
      </c>
      <c r="N14" s="166">
        <v>0.10419355363672994</v>
      </c>
      <c r="X14" s="84"/>
      <c r="Y14" s="84"/>
    </row>
    <row r="15" spans="2:32" ht="15" customHeight="1">
      <c r="B15" s="71" t="s">
        <v>132</v>
      </c>
      <c r="C15" s="197">
        <v>674920.95999999996</v>
      </c>
      <c r="D15" s="108">
        <v>787880.94</v>
      </c>
      <c r="E15" s="166">
        <v>0.16736771665825875</v>
      </c>
      <c r="F15" s="197">
        <v>0</v>
      </c>
      <c r="G15" s="108">
        <v>0</v>
      </c>
      <c r="H15" s="166">
        <v>0</v>
      </c>
      <c r="I15" s="197">
        <v>0</v>
      </c>
      <c r="J15" s="108">
        <v>0</v>
      </c>
      <c r="K15" s="166">
        <v>0</v>
      </c>
      <c r="L15" s="197">
        <v>674920.95999999996</v>
      </c>
      <c r="M15" s="108">
        <v>787880.94</v>
      </c>
      <c r="N15" s="166">
        <v>0.16736771665825875</v>
      </c>
      <c r="X15" s="84"/>
      <c r="Y15" s="84"/>
    </row>
    <row r="16" spans="2:32" ht="15" customHeight="1">
      <c r="B16" s="191" t="s">
        <v>148</v>
      </c>
      <c r="C16" s="197">
        <v>134586.35</v>
      </c>
      <c r="D16" s="108">
        <v>152100.49</v>
      </c>
      <c r="E16" s="166">
        <v>0.13013310785231924</v>
      </c>
      <c r="F16" s="197">
        <v>556201.76</v>
      </c>
      <c r="G16" s="108">
        <v>630605.43000000005</v>
      </c>
      <c r="H16" s="166">
        <v>0.13377100784434778</v>
      </c>
      <c r="I16" s="197">
        <v>0</v>
      </c>
      <c r="J16" s="108">
        <v>0</v>
      </c>
      <c r="K16" s="166">
        <v>0</v>
      </c>
      <c r="L16" s="197">
        <v>690788.11</v>
      </c>
      <c r="M16" s="108">
        <v>782705.92</v>
      </c>
      <c r="N16" s="166">
        <v>0.13306223524895364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33</v>
      </c>
      <c r="C17" s="197">
        <v>370782.71999999997</v>
      </c>
      <c r="D17" s="108">
        <v>460559.67</v>
      </c>
      <c r="E17" s="166">
        <v>0.2421281930290603</v>
      </c>
      <c r="F17" s="197">
        <v>331813.5</v>
      </c>
      <c r="G17" s="108">
        <v>320231.75</v>
      </c>
      <c r="H17" s="166">
        <v>-3.4904396596280744E-2</v>
      </c>
      <c r="I17" s="197">
        <v>0</v>
      </c>
      <c r="J17" s="108">
        <v>0</v>
      </c>
      <c r="K17" s="166">
        <v>0</v>
      </c>
      <c r="L17" s="197">
        <v>702596.22</v>
      </c>
      <c r="M17" s="108">
        <v>780791.41999999993</v>
      </c>
      <c r="N17" s="166">
        <v>0.11129464943605867</v>
      </c>
      <c r="S17" s="111"/>
      <c r="T17" s="111"/>
      <c r="X17" s="84"/>
      <c r="Y17" s="84"/>
    </row>
    <row r="18" spans="2:25" ht="15" customHeight="1">
      <c r="B18" s="71" t="s">
        <v>160</v>
      </c>
      <c r="C18" s="197">
        <v>289949.84999999998</v>
      </c>
      <c r="D18" s="108">
        <v>335009.94</v>
      </c>
      <c r="E18" s="166">
        <v>0.15540649529565209</v>
      </c>
      <c r="F18" s="197">
        <v>254066.51</v>
      </c>
      <c r="G18" s="108">
        <v>266774.08</v>
      </c>
      <c r="H18" s="166">
        <v>5.0016706255381738E-2</v>
      </c>
      <c r="I18" s="197">
        <v>0</v>
      </c>
      <c r="J18" s="108">
        <v>0</v>
      </c>
      <c r="K18" s="166">
        <v>0</v>
      </c>
      <c r="L18" s="197">
        <v>544016.36</v>
      </c>
      <c r="M18" s="108">
        <v>601784.02</v>
      </c>
      <c r="N18" s="166">
        <v>0.10618735804195306</v>
      </c>
      <c r="S18" s="111"/>
      <c r="T18" s="111"/>
      <c r="X18" s="84"/>
      <c r="Y18" s="84"/>
    </row>
    <row r="19" spans="2:25" ht="15" customHeight="1">
      <c r="B19" s="71" t="s">
        <v>207</v>
      </c>
      <c r="C19" s="197">
        <v>538655.09</v>
      </c>
      <c r="D19" s="108">
        <v>471816.05</v>
      </c>
      <c r="E19" s="166">
        <v>-0.12408504299105386</v>
      </c>
      <c r="F19" s="197">
        <v>0</v>
      </c>
      <c r="G19" s="108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538655.09</v>
      </c>
      <c r="M19" s="108">
        <v>471816.05</v>
      </c>
      <c r="N19" s="166">
        <v>-0.12408504299105386</v>
      </c>
      <c r="U19" s="111"/>
    </row>
    <row r="20" spans="2:25" ht="15" customHeight="1">
      <c r="B20" s="191" t="s">
        <v>146</v>
      </c>
      <c r="C20" s="197">
        <v>501751.24</v>
      </c>
      <c r="D20" s="108">
        <v>439819.83</v>
      </c>
      <c r="E20" s="166">
        <v>-0.1234305071174313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501751.24</v>
      </c>
      <c r="M20" s="108">
        <v>439819.83</v>
      </c>
      <c r="N20" s="166">
        <v>-0.1234305071174313</v>
      </c>
    </row>
    <row r="21" spans="2:25" ht="15" customHeight="1">
      <c r="B21" s="71" t="s">
        <v>159</v>
      </c>
      <c r="C21" s="197">
        <v>0</v>
      </c>
      <c r="D21" s="108">
        <v>0</v>
      </c>
      <c r="E21" s="166">
        <v>0</v>
      </c>
      <c r="F21" s="197">
        <v>384876.24</v>
      </c>
      <c r="G21" s="108">
        <v>406124.79999999999</v>
      </c>
      <c r="H21" s="166">
        <v>5.5208812058650331E-2</v>
      </c>
      <c r="I21" s="197">
        <v>0</v>
      </c>
      <c r="J21" s="108">
        <v>0</v>
      </c>
      <c r="K21" s="166">
        <v>0</v>
      </c>
      <c r="L21" s="197">
        <v>384876.24</v>
      </c>
      <c r="M21" s="108">
        <v>406124.79999999999</v>
      </c>
      <c r="N21" s="166">
        <v>5.5208812058650331E-2</v>
      </c>
      <c r="S21" s="108"/>
      <c r="T21" s="108"/>
      <c r="X21" s="90"/>
    </row>
    <row r="22" spans="2:25" ht="15" customHeight="1">
      <c r="B22" s="71" t="s">
        <v>4</v>
      </c>
      <c r="C22" s="197">
        <v>265646.46000000002</v>
      </c>
      <c r="D22" s="108">
        <v>344366.73</v>
      </c>
      <c r="E22" s="166">
        <v>0.29633472247286846</v>
      </c>
      <c r="F22" s="197">
        <v>0</v>
      </c>
      <c r="G22" s="108">
        <v>0</v>
      </c>
      <c r="H22" s="166">
        <v>0</v>
      </c>
      <c r="I22" s="197">
        <v>0</v>
      </c>
      <c r="J22" s="108">
        <v>0</v>
      </c>
      <c r="K22" s="166">
        <v>0</v>
      </c>
      <c r="L22" s="197">
        <v>265646.46000000002</v>
      </c>
      <c r="M22" s="108">
        <v>344366.73</v>
      </c>
      <c r="N22" s="166">
        <v>0.29633472247286846</v>
      </c>
    </row>
    <row r="23" spans="2:25" ht="15" customHeight="1">
      <c r="B23" s="71" t="s">
        <v>147</v>
      </c>
      <c r="C23" s="197">
        <v>0</v>
      </c>
      <c r="D23" s="108">
        <v>0</v>
      </c>
      <c r="E23" s="166">
        <v>0</v>
      </c>
      <c r="F23" s="197">
        <v>326373.44</v>
      </c>
      <c r="G23" s="108">
        <v>335180.2</v>
      </c>
      <c r="H23" s="166">
        <v>2.6983690829744018E-2</v>
      </c>
      <c r="I23" s="197">
        <v>0</v>
      </c>
      <c r="J23" s="108">
        <v>0</v>
      </c>
      <c r="K23" s="166">
        <v>0</v>
      </c>
      <c r="L23" s="197">
        <v>326373.44</v>
      </c>
      <c r="M23" s="108">
        <v>335180.2</v>
      </c>
      <c r="N23" s="166">
        <v>2.6983690829744018E-2</v>
      </c>
      <c r="X23" s="84"/>
      <c r="Y23" s="84"/>
    </row>
    <row r="24" spans="2:25" ht="15" customHeight="1">
      <c r="B24" s="71" t="s">
        <v>133</v>
      </c>
      <c r="C24" s="197">
        <v>319231.05</v>
      </c>
      <c r="D24" s="108">
        <v>257268.82</v>
      </c>
      <c r="E24" s="166">
        <v>-0.19409838109419489</v>
      </c>
      <c r="F24" s="197">
        <v>38959.67</v>
      </c>
      <c r="G24" s="108">
        <v>38959.67</v>
      </c>
      <c r="H24" s="166">
        <v>0</v>
      </c>
      <c r="I24" s="197">
        <v>0</v>
      </c>
      <c r="J24" s="108">
        <v>0</v>
      </c>
      <c r="K24" s="166">
        <v>0</v>
      </c>
      <c r="L24" s="197">
        <v>358190.72</v>
      </c>
      <c r="M24" s="108">
        <v>296228.49</v>
      </c>
      <c r="N24" s="166">
        <v>-0.17298669825951937</v>
      </c>
    </row>
    <row r="25" spans="2:25" ht="15" customHeight="1">
      <c r="B25" s="71" t="s">
        <v>0</v>
      </c>
      <c r="C25" s="197">
        <v>230749.37</v>
      </c>
      <c r="D25" s="108">
        <v>289398.44</v>
      </c>
      <c r="E25" s="166">
        <v>0.25416784453192659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230749.37</v>
      </c>
      <c r="M25" s="108">
        <v>289398.44</v>
      </c>
      <c r="N25" s="166">
        <v>0.25416784453192659</v>
      </c>
    </row>
    <row r="26" spans="2:25" ht="15" customHeight="1">
      <c r="B26" s="71" t="s">
        <v>205</v>
      </c>
      <c r="C26" s="197">
        <v>234160.63</v>
      </c>
      <c r="D26" s="108">
        <v>270369.37</v>
      </c>
      <c r="E26" s="166">
        <v>0.15463205748976672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234160.63</v>
      </c>
      <c r="M26" s="108">
        <v>270369.37</v>
      </c>
      <c r="N26" s="166">
        <v>0.15463205748976672</v>
      </c>
    </row>
    <row r="27" spans="2:25" ht="15" customHeight="1">
      <c r="B27" s="191" t="s">
        <v>213</v>
      </c>
      <c r="C27" s="197">
        <v>89334.09</v>
      </c>
      <c r="D27" s="108">
        <v>93606.14</v>
      </c>
      <c r="E27" s="166">
        <v>4.7821050172448198E-2</v>
      </c>
      <c r="F27" s="197">
        <v>151959.6</v>
      </c>
      <c r="G27" s="108">
        <v>150070.25</v>
      </c>
      <c r="H27" s="166">
        <v>-1.2433238834532375E-2</v>
      </c>
      <c r="I27" s="197">
        <v>13026.1</v>
      </c>
      <c r="J27" s="108">
        <v>13188.9</v>
      </c>
      <c r="K27" s="166">
        <v>1.2497984815101931E-2</v>
      </c>
      <c r="L27" s="197">
        <v>241293.69</v>
      </c>
      <c r="M27" s="108">
        <v>243676.39</v>
      </c>
      <c r="N27" s="166">
        <v>9.8746883932191165E-3</v>
      </c>
    </row>
    <row r="28" spans="2:25" ht="15" customHeight="1">
      <c r="B28" s="71" t="s">
        <v>209</v>
      </c>
      <c r="C28" s="197">
        <v>0</v>
      </c>
      <c r="D28" s="108">
        <v>0</v>
      </c>
      <c r="E28" s="166">
        <v>0</v>
      </c>
      <c r="F28" s="197">
        <v>198324.51</v>
      </c>
      <c r="G28" s="108">
        <v>223510.72</v>
      </c>
      <c r="H28" s="166">
        <v>0.12699494379186915</v>
      </c>
      <c r="I28" s="197">
        <v>0</v>
      </c>
      <c r="J28" s="108">
        <v>0</v>
      </c>
      <c r="K28" s="166">
        <v>0</v>
      </c>
      <c r="L28" s="197">
        <v>198324.51</v>
      </c>
      <c r="M28" s="108">
        <v>223510.72</v>
      </c>
      <c r="N28" s="166">
        <v>0.12699494379186915</v>
      </c>
    </row>
    <row r="29" spans="2:25" ht="15" customHeight="1">
      <c r="B29" s="191" t="s">
        <v>204</v>
      </c>
      <c r="C29" s="197">
        <v>178820.14</v>
      </c>
      <c r="D29" s="108">
        <v>215234.37</v>
      </c>
      <c r="E29" s="166">
        <v>0.20363606694413716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166">
        <v>0</v>
      </c>
      <c r="L29" s="197">
        <v>178820.14</v>
      </c>
      <c r="M29" s="108">
        <v>215234.37</v>
      </c>
      <c r="N29" s="166">
        <v>0.20363606694413716</v>
      </c>
    </row>
    <row r="30" spans="2:25" ht="15" customHeight="1">
      <c r="B30" s="71" t="s">
        <v>131</v>
      </c>
      <c r="C30" s="197">
        <v>103875.11</v>
      </c>
      <c r="D30" s="108">
        <v>125557.41</v>
      </c>
      <c r="E30" s="166">
        <v>0.20873431566041184</v>
      </c>
      <c r="F30" s="197">
        <v>64252.99</v>
      </c>
      <c r="G30" s="108">
        <v>74254.75</v>
      </c>
      <c r="H30" s="166">
        <v>0.15566217229735149</v>
      </c>
      <c r="I30" s="197">
        <v>0</v>
      </c>
      <c r="J30" s="108">
        <v>0</v>
      </c>
      <c r="K30" s="166">
        <v>0</v>
      </c>
      <c r="L30" s="197">
        <v>168128.1</v>
      </c>
      <c r="M30" s="108">
        <v>199812.16</v>
      </c>
      <c r="N30" s="166">
        <v>0.18845190066383904</v>
      </c>
    </row>
    <row r="31" spans="2:25" ht="15" customHeight="1">
      <c r="B31" s="71" t="s">
        <v>30</v>
      </c>
      <c r="C31" s="197">
        <v>149131.76</v>
      </c>
      <c r="D31" s="108">
        <v>188982.47</v>
      </c>
      <c r="E31" s="166">
        <v>0.26721812979341214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149131.76</v>
      </c>
      <c r="M31" s="108">
        <v>188982.47</v>
      </c>
      <c r="N31" s="166">
        <v>0.26721812979341214</v>
      </c>
    </row>
    <row r="32" spans="2:25" ht="15" customHeight="1">
      <c r="B32" s="191" t="s">
        <v>210</v>
      </c>
      <c r="C32" s="197">
        <v>0</v>
      </c>
      <c r="D32" s="108">
        <v>0</v>
      </c>
      <c r="E32" s="166">
        <v>0</v>
      </c>
      <c r="F32" s="197">
        <v>182313.87</v>
      </c>
      <c r="G32" s="108">
        <v>187168.96</v>
      </c>
      <c r="H32" s="166">
        <v>2.6630392959131395E-2</v>
      </c>
      <c r="I32" s="197">
        <v>0</v>
      </c>
      <c r="J32" s="108">
        <v>0</v>
      </c>
      <c r="K32" s="166">
        <v>0</v>
      </c>
      <c r="L32" s="197">
        <v>182313.87</v>
      </c>
      <c r="M32" s="108">
        <v>187168.96</v>
      </c>
      <c r="N32" s="166">
        <v>2.6630392959131395E-2</v>
      </c>
    </row>
    <row r="33" spans="2:22" ht="15" customHeight="1">
      <c r="B33" s="71" t="s">
        <v>1</v>
      </c>
      <c r="C33" s="197">
        <v>114220.13</v>
      </c>
      <c r="D33" s="108">
        <v>126937.33</v>
      </c>
      <c r="E33" s="166">
        <v>0.11133939350270391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114220.13</v>
      </c>
      <c r="M33" s="108">
        <v>126937.33</v>
      </c>
      <c r="N33" s="166">
        <v>0.11133939350270391</v>
      </c>
    </row>
    <row r="34" spans="2:22" ht="15" customHeight="1">
      <c r="B34" s="191" t="s">
        <v>214</v>
      </c>
      <c r="C34" s="197">
        <v>38403.75</v>
      </c>
      <c r="D34" s="108">
        <v>98753.24</v>
      </c>
      <c r="E34" s="166">
        <v>1.5714478403801713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38403.75</v>
      </c>
      <c r="M34" s="108">
        <v>98753.24</v>
      </c>
      <c r="N34" s="166">
        <v>1.5714478403801713</v>
      </c>
    </row>
    <row r="35" spans="2:22" ht="15" customHeight="1">
      <c r="B35" s="191" t="s">
        <v>163</v>
      </c>
      <c r="C35" s="197">
        <v>81943.350000000006</v>
      </c>
      <c r="D35" s="108">
        <v>94706.78</v>
      </c>
      <c r="E35" s="166">
        <v>0.15575919217361742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81943.350000000006</v>
      </c>
      <c r="M35" s="108">
        <v>94706.78</v>
      </c>
      <c r="N35" s="166">
        <v>0.15575919217361742</v>
      </c>
      <c r="U35" s="84"/>
      <c r="V35" s="84"/>
    </row>
    <row r="36" spans="2:22" ht="15" customHeight="1">
      <c r="B36" s="71" t="s">
        <v>2</v>
      </c>
      <c r="C36" s="197">
        <v>0</v>
      </c>
      <c r="D36" s="108">
        <v>0</v>
      </c>
      <c r="E36" s="166">
        <v>0</v>
      </c>
      <c r="F36" s="197">
        <v>50426.23</v>
      </c>
      <c r="G36" s="108">
        <v>73484.63</v>
      </c>
      <c r="H36" s="166">
        <v>0.45726995652857649</v>
      </c>
      <c r="I36" s="197">
        <v>0</v>
      </c>
      <c r="J36" s="108">
        <v>0</v>
      </c>
      <c r="K36" s="166">
        <v>0</v>
      </c>
      <c r="L36" s="197">
        <v>50426.23</v>
      </c>
      <c r="M36" s="108">
        <v>73484.63</v>
      </c>
      <c r="N36" s="166">
        <v>0.45726995652857649</v>
      </c>
    </row>
    <row r="37" spans="2:22" ht="15" customHeight="1">
      <c r="B37" s="191" t="s">
        <v>215</v>
      </c>
      <c r="C37" s="197">
        <v>0</v>
      </c>
      <c r="D37" s="108">
        <v>0</v>
      </c>
      <c r="E37" s="166">
        <v>0</v>
      </c>
      <c r="F37" s="197">
        <v>0</v>
      </c>
      <c r="G37" s="108">
        <v>54845.57</v>
      </c>
      <c r="H37" s="166" t="s">
        <v>283</v>
      </c>
      <c r="I37" s="197">
        <v>0</v>
      </c>
      <c r="J37" s="108">
        <v>0</v>
      </c>
      <c r="K37" s="166">
        <v>0</v>
      </c>
      <c r="L37" s="197">
        <v>0</v>
      </c>
      <c r="M37" s="108">
        <v>54845.57</v>
      </c>
      <c r="N37" s="166" t="s">
        <v>283</v>
      </c>
    </row>
    <row r="38" spans="2:22" ht="15" customHeight="1">
      <c r="B38" s="71" t="s">
        <v>211</v>
      </c>
      <c r="C38" s="197">
        <v>0</v>
      </c>
      <c r="D38" s="108">
        <v>0</v>
      </c>
      <c r="E38" s="166">
        <v>0</v>
      </c>
      <c r="F38" s="197">
        <v>36990.74</v>
      </c>
      <c r="G38" s="108">
        <v>51335.68</v>
      </c>
      <c r="H38" s="166">
        <v>0.38779813542524433</v>
      </c>
      <c r="I38" s="197">
        <v>0</v>
      </c>
      <c r="J38" s="108">
        <v>0</v>
      </c>
      <c r="K38" s="166">
        <v>0</v>
      </c>
      <c r="L38" s="197">
        <v>36990.74</v>
      </c>
      <c r="M38" s="108">
        <v>51335.68</v>
      </c>
      <c r="N38" s="166">
        <v>0.38779813542524433</v>
      </c>
      <c r="U38" s="84"/>
      <c r="V38" s="84"/>
    </row>
    <row r="39" spans="2:22" ht="15" customHeight="1">
      <c r="B39" s="71" t="s">
        <v>165</v>
      </c>
      <c r="C39" s="197">
        <v>41896.57</v>
      </c>
      <c r="D39" s="108">
        <v>47212.47</v>
      </c>
      <c r="E39" s="166">
        <v>0.12688150843851898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41896.57</v>
      </c>
      <c r="M39" s="108">
        <v>47212.47</v>
      </c>
      <c r="N39" s="166">
        <v>0.12688150843851898</v>
      </c>
      <c r="U39" s="84"/>
      <c r="V39" s="84"/>
    </row>
    <row r="40" spans="2:22" ht="15" customHeight="1">
      <c r="B40" s="191" t="s">
        <v>216</v>
      </c>
      <c r="C40" s="197">
        <v>0</v>
      </c>
      <c r="D40" s="108">
        <v>45643.24</v>
      </c>
      <c r="E40" s="166" t="s">
        <v>283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0</v>
      </c>
      <c r="M40" s="108">
        <v>45643.24</v>
      </c>
      <c r="N40" s="166" t="s">
        <v>283</v>
      </c>
    </row>
    <row r="41" spans="2:22" ht="15" customHeight="1">
      <c r="B41" s="191" t="s">
        <v>217</v>
      </c>
      <c r="C41" s="197">
        <v>41896.89</v>
      </c>
      <c r="D41" s="108">
        <v>45059.26</v>
      </c>
      <c r="E41" s="166">
        <v>7.547982678427928E-2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41896.89</v>
      </c>
      <c r="M41" s="108">
        <v>45059.26</v>
      </c>
      <c r="N41" s="166">
        <v>7.547982678427928E-2</v>
      </c>
    </row>
    <row r="42" spans="2:22" ht="15" customHeight="1">
      <c r="B42" s="191" t="s">
        <v>173</v>
      </c>
      <c r="C42" s="197">
        <v>35036.97</v>
      </c>
      <c r="D42" s="108">
        <v>37755.67</v>
      </c>
      <c r="E42" s="166">
        <v>7.7595180176824569E-2</v>
      </c>
      <c r="F42" s="197">
        <v>0</v>
      </c>
      <c r="G42" s="108">
        <v>0</v>
      </c>
      <c r="H42" s="166">
        <v>0</v>
      </c>
      <c r="I42" s="197">
        <v>0</v>
      </c>
      <c r="J42" s="108">
        <v>0</v>
      </c>
      <c r="K42" s="166">
        <v>0</v>
      </c>
      <c r="L42" s="197">
        <v>35036.97</v>
      </c>
      <c r="M42" s="108">
        <v>37755.67</v>
      </c>
      <c r="N42" s="166">
        <v>7.7595180176824569E-2</v>
      </c>
    </row>
    <row r="43" spans="2:22" ht="15" customHeight="1">
      <c r="B43" s="71" t="s">
        <v>29</v>
      </c>
      <c r="C43" s="197">
        <v>0</v>
      </c>
      <c r="D43" s="108">
        <v>0</v>
      </c>
      <c r="E43" s="166">
        <v>0</v>
      </c>
      <c r="F43" s="197">
        <v>32127.07</v>
      </c>
      <c r="G43" s="108">
        <v>33654.5</v>
      </c>
      <c r="H43" s="166">
        <v>4.7543395647346623E-2</v>
      </c>
      <c r="I43" s="197">
        <v>0</v>
      </c>
      <c r="J43" s="108">
        <v>0</v>
      </c>
      <c r="K43" s="166"/>
      <c r="L43" s="197">
        <v>32127.07</v>
      </c>
      <c r="M43" s="108">
        <v>33654.5</v>
      </c>
      <c r="N43" s="166">
        <v>4.7543395647346623E-2</v>
      </c>
    </row>
    <row r="44" spans="2:22" ht="15" customHeight="1">
      <c r="B44" s="71" t="s">
        <v>3</v>
      </c>
      <c r="C44" s="197">
        <v>28784.93</v>
      </c>
      <c r="D44" s="108">
        <v>30458.41</v>
      </c>
      <c r="E44" s="166">
        <v>5.8137365628472937E-2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28784.93</v>
      </c>
      <c r="M44" s="108">
        <v>30458.41</v>
      </c>
      <c r="N44" s="166">
        <v>5.8137365628472937E-2</v>
      </c>
      <c r="U44" s="111"/>
    </row>
    <row r="45" spans="2:22" ht="15" customHeight="1">
      <c r="B45" s="71" t="s">
        <v>206</v>
      </c>
      <c r="C45" s="197">
        <v>0</v>
      </c>
      <c r="D45" s="108">
        <v>0</v>
      </c>
      <c r="E45" s="166">
        <v>0</v>
      </c>
      <c r="F45" s="197">
        <v>27380.62</v>
      </c>
      <c r="G45" s="108">
        <v>27608.37</v>
      </c>
      <c r="H45" s="166">
        <v>8.3179270593580421E-3</v>
      </c>
      <c r="I45" s="197">
        <v>0</v>
      </c>
      <c r="J45" s="108">
        <v>0</v>
      </c>
      <c r="K45" s="166">
        <v>0</v>
      </c>
      <c r="L45" s="197">
        <v>27380.62</v>
      </c>
      <c r="M45" s="108">
        <v>27608.37</v>
      </c>
      <c r="N45" s="166">
        <v>8.3179270593580421E-3</v>
      </c>
    </row>
    <row r="46" spans="2:22" ht="15" customHeight="1">
      <c r="B46" s="191" t="s">
        <v>162</v>
      </c>
      <c r="C46" s="197">
        <v>21971.49</v>
      </c>
      <c r="D46" s="108">
        <v>25568.62</v>
      </c>
      <c r="E46" s="166">
        <v>0.16371807282983525</v>
      </c>
      <c r="F46" s="197">
        <v>0</v>
      </c>
      <c r="G46" s="108">
        <v>0</v>
      </c>
      <c r="H46" s="166">
        <v>0</v>
      </c>
      <c r="I46" s="197">
        <v>0</v>
      </c>
      <c r="J46" s="108">
        <v>0</v>
      </c>
      <c r="K46" s="166">
        <v>0</v>
      </c>
      <c r="L46" s="197">
        <v>21971.49</v>
      </c>
      <c r="M46" s="108">
        <v>25568.62</v>
      </c>
      <c r="N46" s="166">
        <v>0.16371807282983525</v>
      </c>
      <c r="R46" s="84"/>
      <c r="S46" s="84"/>
    </row>
    <row r="47" spans="2:22" ht="15" customHeight="1">
      <c r="B47" s="71" t="s">
        <v>218</v>
      </c>
      <c r="C47" s="197">
        <v>0</v>
      </c>
      <c r="D47" s="108">
        <v>0</v>
      </c>
      <c r="E47" s="166">
        <v>0</v>
      </c>
      <c r="F47" s="197">
        <v>0</v>
      </c>
      <c r="G47" s="108">
        <v>23666.22</v>
      </c>
      <c r="H47" s="166" t="s">
        <v>283</v>
      </c>
      <c r="I47" s="197">
        <v>0</v>
      </c>
      <c r="J47" s="108">
        <v>0</v>
      </c>
      <c r="K47" s="166">
        <v>0</v>
      </c>
      <c r="L47" s="197">
        <v>0</v>
      </c>
      <c r="M47" s="108">
        <v>23666.22</v>
      </c>
      <c r="N47" s="166" t="s">
        <v>283</v>
      </c>
      <c r="R47" s="10"/>
      <c r="S47" s="10"/>
    </row>
    <row r="48" spans="2:22" ht="4.5" customHeight="1" thickBot="1">
      <c r="B48" s="71"/>
      <c r="C48" s="197"/>
      <c r="D48" s="108"/>
      <c r="E48" s="166"/>
      <c r="F48" s="197"/>
      <c r="G48" s="108"/>
      <c r="H48" s="166"/>
      <c r="I48" s="197"/>
      <c r="J48" s="108"/>
      <c r="K48" s="166"/>
      <c r="L48" s="197"/>
      <c r="M48" s="108"/>
      <c r="N48" s="166"/>
      <c r="R48" s="10"/>
      <c r="S48" s="10"/>
    </row>
    <row r="49" spans="2:22" s="10" customFormat="1" ht="21" customHeight="1" thickTop="1" thickBot="1">
      <c r="B49" s="6" t="s">
        <v>5</v>
      </c>
      <c r="C49" s="55">
        <v>7328348.3699999982</v>
      </c>
      <c r="D49" s="56">
        <v>7974992.5100000007</v>
      </c>
      <c r="E49" s="9">
        <v>8.8238728203364952E-2</v>
      </c>
      <c r="F49" s="55">
        <v>12154619.210000001</v>
      </c>
      <c r="G49" s="56">
        <v>13245248.07</v>
      </c>
      <c r="H49" s="9">
        <v>8.9729578620011685E-2</v>
      </c>
      <c r="I49" s="55">
        <v>87752.8</v>
      </c>
      <c r="J49" s="56">
        <v>88629.62</v>
      </c>
      <c r="K49" s="9">
        <v>9.9919318813757787E-3</v>
      </c>
      <c r="L49" s="55">
        <v>19482967.580000002</v>
      </c>
      <c r="M49" s="56">
        <v>21220240.580000002</v>
      </c>
      <c r="N49" s="9">
        <v>8.9168808235526503E-2</v>
      </c>
      <c r="Q49" s="48"/>
      <c r="R49" s="48"/>
      <c r="S49" s="48"/>
      <c r="T49" s="48"/>
      <c r="U49" s="48"/>
      <c r="V49" s="48"/>
    </row>
    <row r="50" spans="2:22" s="48" customFormat="1" ht="13.5" thickTop="1">
      <c r="B50" s="48" t="s">
        <v>43</v>
      </c>
      <c r="D50" s="48" t="s">
        <v>45</v>
      </c>
    </row>
    <row r="51" spans="2:22">
      <c r="B51" s="48" t="s">
        <v>244</v>
      </c>
      <c r="L51" s="82"/>
      <c r="M51" s="82"/>
      <c r="N51" s="104"/>
    </row>
  </sheetData>
  <sortState xmlns:xlrd2="http://schemas.microsoft.com/office/spreadsheetml/2017/richdata2" ref="B9:N47">
    <sortCondition descending="1" ref="M9:M47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50"/>
  <sheetViews>
    <sheetView showGridLines="0" showZeros="0" topLeftCell="A24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s="98" customFormat="1" ht="12.75" customHeight="1">
      <c r="B1" s="367" t="s">
        <v>27</v>
      </c>
      <c r="C1" s="367"/>
    </row>
    <row r="2" spans="2:32" s="98" customFormat="1" ht="12.75" customHeight="1">
      <c r="B2" s="367"/>
      <c r="C2" s="367"/>
    </row>
    <row r="3" spans="2:32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153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>
      <c r="B5" s="370" t="s">
        <v>220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2" customFormat="1" ht="15.75" customHeight="1" thickTop="1">
      <c r="B7" s="410" t="s">
        <v>197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189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8">
        <v>45626</v>
      </c>
      <c r="D8" s="289">
        <v>45991</v>
      </c>
      <c r="E8" s="290" t="s">
        <v>190</v>
      </c>
      <c r="F8" s="288">
        <v>45626</v>
      </c>
      <c r="G8" s="289">
        <v>45991</v>
      </c>
      <c r="H8" s="290" t="s">
        <v>190</v>
      </c>
      <c r="I8" s="288">
        <v>45626</v>
      </c>
      <c r="J8" s="289">
        <v>45991</v>
      </c>
      <c r="K8" s="290" t="s">
        <v>190</v>
      </c>
      <c r="L8" s="288">
        <v>45626</v>
      </c>
      <c r="M8" s="289">
        <v>45991</v>
      </c>
      <c r="N8" s="291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7">
        <v>1596872.35</v>
      </c>
      <c r="D9" s="108">
        <v>1663273.37</v>
      </c>
      <c r="E9" s="166">
        <v>4.1581921059626346E-2</v>
      </c>
      <c r="F9" s="197">
        <v>3351560.03</v>
      </c>
      <c r="G9" s="108">
        <v>2924787.69</v>
      </c>
      <c r="H9" s="166">
        <v>-0.12733543071881062</v>
      </c>
      <c r="I9" s="197">
        <v>80532.28</v>
      </c>
      <c r="J9" s="108">
        <v>85903.73</v>
      </c>
      <c r="K9" s="166">
        <v>6.669934093508835E-2</v>
      </c>
      <c r="L9" s="197">
        <v>4948432.38</v>
      </c>
      <c r="M9" s="108">
        <v>4588061.0600000005</v>
      </c>
      <c r="N9" s="166">
        <v>-7.2825349994981511E-2</v>
      </c>
      <c r="X9" s="84"/>
      <c r="Y9" s="84"/>
    </row>
    <row r="10" spans="2:32" ht="15" customHeight="1">
      <c r="B10" s="71" t="s">
        <v>31</v>
      </c>
      <c r="C10" s="197">
        <v>997366.34</v>
      </c>
      <c r="D10" s="108">
        <v>1009355.47</v>
      </c>
      <c r="E10" s="166">
        <v>1.20207886702894E-2</v>
      </c>
      <c r="F10" s="197">
        <v>2771143.88</v>
      </c>
      <c r="G10" s="108">
        <v>3163081.31</v>
      </c>
      <c r="H10" s="166">
        <v>0.14143525091883724</v>
      </c>
      <c r="I10" s="197">
        <v>0</v>
      </c>
      <c r="J10" s="108">
        <v>0</v>
      </c>
      <c r="K10" s="166">
        <v>0</v>
      </c>
      <c r="L10" s="197">
        <v>3768510.2199999997</v>
      </c>
      <c r="M10" s="108">
        <v>4172436.7800000003</v>
      </c>
      <c r="N10" s="166">
        <v>0.10718467946731496</v>
      </c>
      <c r="X10" s="84"/>
      <c r="Y10" s="84"/>
    </row>
    <row r="11" spans="2:32" ht="15" customHeight="1">
      <c r="B11" s="71" t="s">
        <v>32</v>
      </c>
      <c r="C11" s="197">
        <v>150366.94</v>
      </c>
      <c r="D11" s="108">
        <v>157940.70000000001</v>
      </c>
      <c r="E11" s="166">
        <v>5.0368518505464095E-2</v>
      </c>
      <c r="F11" s="197">
        <v>1996767.9</v>
      </c>
      <c r="G11" s="108">
        <v>2342252.4</v>
      </c>
      <c r="H11" s="166">
        <v>0.17302186198005287</v>
      </c>
      <c r="I11" s="197">
        <v>0</v>
      </c>
      <c r="J11" s="108">
        <v>0</v>
      </c>
      <c r="K11" s="166">
        <v>0</v>
      </c>
      <c r="L11" s="197">
        <v>2147134.84</v>
      </c>
      <c r="M11" s="108">
        <v>2500193.1</v>
      </c>
      <c r="N11" s="166">
        <v>0.16443227198530311</v>
      </c>
      <c r="X11" s="84"/>
      <c r="Y11" s="84"/>
    </row>
    <row r="12" spans="2:32" ht="15" customHeight="1">
      <c r="B12" s="71" t="s">
        <v>164</v>
      </c>
      <c r="C12" s="197">
        <v>490381.68</v>
      </c>
      <c r="D12" s="108">
        <v>623119.14</v>
      </c>
      <c r="E12" s="166">
        <v>0.27068193085842851</v>
      </c>
      <c r="F12" s="197">
        <v>888397</v>
      </c>
      <c r="G12" s="108">
        <v>1001232.83</v>
      </c>
      <c r="H12" s="166">
        <v>0.12701059323703248</v>
      </c>
      <c r="I12" s="197">
        <v>0</v>
      </c>
      <c r="J12" s="108">
        <v>0</v>
      </c>
      <c r="K12" s="166"/>
      <c r="L12" s="197">
        <v>1378778.68</v>
      </c>
      <c r="M12" s="108">
        <v>1624351.97</v>
      </c>
      <c r="N12" s="166">
        <v>0.17810928872210299</v>
      </c>
      <c r="X12" s="84"/>
      <c r="Y12" s="84"/>
    </row>
    <row r="13" spans="2:32" ht="15" customHeight="1">
      <c r="B13" s="71" t="s">
        <v>145</v>
      </c>
      <c r="C13" s="197">
        <v>0</v>
      </c>
      <c r="D13" s="108">
        <v>0</v>
      </c>
      <c r="E13" s="166">
        <v>0</v>
      </c>
      <c r="F13" s="197">
        <v>1304464.01</v>
      </c>
      <c r="G13" s="108">
        <v>1321157.8799999999</v>
      </c>
      <c r="H13" s="166">
        <v>1.2797493738443485E-2</v>
      </c>
      <c r="I13" s="197">
        <v>0</v>
      </c>
      <c r="J13" s="108">
        <v>0</v>
      </c>
      <c r="K13" s="166">
        <v>0</v>
      </c>
      <c r="L13" s="197">
        <v>1304464.01</v>
      </c>
      <c r="M13" s="108">
        <v>1321157.8799999999</v>
      </c>
      <c r="N13" s="166">
        <v>1.2797493738443485E-2</v>
      </c>
      <c r="P13" s="82"/>
      <c r="Q13" s="82"/>
      <c r="R13" s="117"/>
      <c r="S13" s="100"/>
      <c r="T13" s="102"/>
      <c r="U13" s="103"/>
      <c r="V13" s="101"/>
      <c r="W13" s="103"/>
      <c r="X13" s="102"/>
      <c r="Y13" s="84"/>
      <c r="Z13" s="170"/>
      <c r="AA13" s="84"/>
      <c r="AB13" s="84"/>
      <c r="AC13" s="84"/>
      <c r="AD13" s="84"/>
      <c r="AF13" s="84"/>
    </row>
    <row r="14" spans="2:32" ht="15" customHeight="1">
      <c r="B14" s="191" t="s">
        <v>212</v>
      </c>
      <c r="C14" s="197">
        <v>0</v>
      </c>
      <c r="D14" s="108">
        <v>0</v>
      </c>
      <c r="E14" s="166">
        <v>0</v>
      </c>
      <c r="F14" s="197">
        <v>1170545.1000000001</v>
      </c>
      <c r="G14" s="108">
        <v>1314435.28</v>
      </c>
      <c r="H14" s="166">
        <v>0.12292578901915008</v>
      </c>
      <c r="I14" s="197">
        <v>0</v>
      </c>
      <c r="J14" s="108">
        <v>0</v>
      </c>
      <c r="K14" s="166">
        <v>0</v>
      </c>
      <c r="L14" s="197">
        <v>1170545.1000000001</v>
      </c>
      <c r="M14" s="108">
        <v>1314435.28</v>
      </c>
      <c r="N14" s="166">
        <v>0.12292578901915008</v>
      </c>
      <c r="X14" s="84"/>
      <c r="Y14" s="84"/>
    </row>
    <row r="15" spans="2:32" ht="15" customHeight="1">
      <c r="B15" s="191" t="s">
        <v>148</v>
      </c>
      <c r="C15" s="197">
        <v>176725.11</v>
      </c>
      <c r="D15" s="108">
        <v>181110.86</v>
      </c>
      <c r="E15" s="166">
        <v>2.4816790324815756E-2</v>
      </c>
      <c r="F15" s="197">
        <v>777740.19</v>
      </c>
      <c r="G15" s="108">
        <v>797929.92</v>
      </c>
      <c r="H15" s="166">
        <v>2.5959478833156479E-2</v>
      </c>
      <c r="I15" s="197">
        <v>0</v>
      </c>
      <c r="J15" s="108">
        <v>0</v>
      </c>
      <c r="K15" s="166">
        <v>0</v>
      </c>
      <c r="L15" s="197">
        <v>954465.29999999993</v>
      </c>
      <c r="M15" s="108">
        <v>979040.78</v>
      </c>
      <c r="N15" s="166">
        <v>2.5747903040582092E-2</v>
      </c>
      <c r="X15" s="84"/>
      <c r="Y15" s="84"/>
    </row>
    <row r="16" spans="2:32" ht="15" customHeight="1">
      <c r="B16" s="71" t="s">
        <v>132</v>
      </c>
      <c r="C16" s="197">
        <v>836777.68</v>
      </c>
      <c r="D16" s="108">
        <v>913920.42</v>
      </c>
      <c r="E16" s="166">
        <v>9.2190245801011317E-2</v>
      </c>
      <c r="F16" s="197">
        <v>0</v>
      </c>
      <c r="G16" s="108">
        <v>0</v>
      </c>
      <c r="H16" s="166">
        <v>0</v>
      </c>
      <c r="I16" s="197">
        <v>0</v>
      </c>
      <c r="J16" s="108">
        <v>0</v>
      </c>
      <c r="K16" s="166">
        <v>0</v>
      </c>
      <c r="L16" s="197">
        <v>836777.68</v>
      </c>
      <c r="M16" s="108">
        <v>913920.42</v>
      </c>
      <c r="N16" s="166">
        <v>9.2190245801011317E-2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33</v>
      </c>
      <c r="C17" s="197">
        <v>472873.65</v>
      </c>
      <c r="D17" s="108">
        <v>561872.28</v>
      </c>
      <c r="E17" s="166">
        <v>0.18820805515384501</v>
      </c>
      <c r="F17" s="197">
        <v>281601.7</v>
      </c>
      <c r="G17" s="108">
        <v>271135.44</v>
      </c>
      <c r="H17" s="166">
        <v>-3.7166892103279239E-2</v>
      </c>
      <c r="I17" s="197">
        <v>0</v>
      </c>
      <c r="J17" s="108">
        <v>0</v>
      </c>
      <c r="K17" s="166">
        <v>0</v>
      </c>
      <c r="L17" s="197">
        <v>754475.35000000009</v>
      </c>
      <c r="M17" s="108">
        <v>833007.72</v>
      </c>
      <c r="N17" s="166">
        <v>0.10408871542324062</v>
      </c>
      <c r="S17" s="111"/>
      <c r="T17" s="111"/>
      <c r="X17" s="84"/>
      <c r="Y17" s="84"/>
    </row>
    <row r="18" spans="2:25" ht="15" customHeight="1">
      <c r="B18" s="71" t="s">
        <v>160</v>
      </c>
      <c r="C18" s="197">
        <v>358113.7</v>
      </c>
      <c r="D18" s="108">
        <v>419428.04</v>
      </c>
      <c r="E18" s="166">
        <v>0.1712147287300094</v>
      </c>
      <c r="F18" s="197">
        <v>295041.7</v>
      </c>
      <c r="G18" s="108">
        <v>324108.64</v>
      </c>
      <c r="H18" s="166">
        <v>9.8518073885826993E-2</v>
      </c>
      <c r="I18" s="197">
        <v>0</v>
      </c>
      <c r="J18" s="108">
        <v>0</v>
      </c>
      <c r="K18" s="166">
        <v>0</v>
      </c>
      <c r="L18" s="197">
        <v>653155.4</v>
      </c>
      <c r="M18" s="108">
        <v>743536.67999999993</v>
      </c>
      <c r="N18" s="166">
        <v>0.13837638026111382</v>
      </c>
      <c r="U18" s="111"/>
    </row>
    <row r="19" spans="2:25" ht="15" customHeight="1">
      <c r="B19" s="71" t="s">
        <v>207</v>
      </c>
      <c r="C19" s="197">
        <v>636993.32999999996</v>
      </c>
      <c r="D19" s="108">
        <v>570944.91</v>
      </c>
      <c r="E19" s="166">
        <v>-0.10368777330839545</v>
      </c>
      <c r="F19" s="197">
        <v>0</v>
      </c>
      <c r="G19" s="108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636993.32999999996</v>
      </c>
      <c r="M19" s="108">
        <v>570944.91</v>
      </c>
      <c r="N19" s="166">
        <v>-0.10368777330839545</v>
      </c>
    </row>
    <row r="20" spans="2:25" ht="15" customHeight="1">
      <c r="B20" s="191" t="s">
        <v>146</v>
      </c>
      <c r="C20" s="197">
        <v>575195.4</v>
      </c>
      <c r="D20" s="108">
        <v>510626.17</v>
      </c>
      <c r="E20" s="166">
        <v>-0.11225616547002989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575195.4</v>
      </c>
      <c r="M20" s="108">
        <v>510626.17</v>
      </c>
      <c r="N20" s="166">
        <v>-0.11225616547002989</v>
      </c>
    </row>
    <row r="21" spans="2:25" ht="15" customHeight="1">
      <c r="B21" s="71" t="s">
        <v>159</v>
      </c>
      <c r="C21" s="197">
        <v>0</v>
      </c>
      <c r="D21" s="108">
        <v>0</v>
      </c>
      <c r="E21" s="166">
        <v>0</v>
      </c>
      <c r="F21" s="197">
        <v>421958.52</v>
      </c>
      <c r="G21" s="108">
        <v>456323.63</v>
      </c>
      <c r="H21" s="166">
        <v>8.1441915191095046E-2</v>
      </c>
      <c r="I21" s="197">
        <v>0</v>
      </c>
      <c r="J21" s="108">
        <v>0</v>
      </c>
      <c r="K21" s="166">
        <v>0</v>
      </c>
      <c r="L21" s="197">
        <v>421958.52</v>
      </c>
      <c r="M21" s="108">
        <v>456323.63</v>
      </c>
      <c r="N21" s="166">
        <v>8.1441915191095046E-2</v>
      </c>
      <c r="S21" s="89"/>
      <c r="T21" s="89"/>
      <c r="X21" s="90"/>
    </row>
    <row r="22" spans="2:25" ht="15" customHeight="1">
      <c r="B22" s="71" t="s">
        <v>133</v>
      </c>
      <c r="C22" s="197">
        <v>465430.53</v>
      </c>
      <c r="D22" s="108">
        <v>408071.28</v>
      </c>
      <c r="E22" s="166">
        <v>-0.12323912228104159</v>
      </c>
      <c r="F22" s="197">
        <v>49066.44</v>
      </c>
      <c r="G22" s="108">
        <v>44842</v>
      </c>
      <c r="H22" s="166">
        <v>-8.6096321640616313E-2</v>
      </c>
      <c r="I22" s="197">
        <v>0</v>
      </c>
      <c r="J22" s="108">
        <v>0</v>
      </c>
      <c r="K22" s="166">
        <v>0</v>
      </c>
      <c r="L22" s="197">
        <v>514496.97000000003</v>
      </c>
      <c r="M22" s="108">
        <v>452913.28</v>
      </c>
      <c r="N22" s="166">
        <v>-0.11969689539668231</v>
      </c>
    </row>
    <row r="23" spans="2:25" ht="15" customHeight="1">
      <c r="B23" s="191" t="s">
        <v>210</v>
      </c>
      <c r="C23" s="197">
        <v>0</v>
      </c>
      <c r="D23" s="108">
        <v>0</v>
      </c>
      <c r="E23" s="166">
        <v>0</v>
      </c>
      <c r="F23" s="197">
        <v>376069.58</v>
      </c>
      <c r="G23" s="108">
        <v>411597.63</v>
      </c>
      <c r="H23" s="166">
        <v>9.4472012333462294E-2</v>
      </c>
      <c r="I23" s="197">
        <v>0</v>
      </c>
      <c r="J23" s="108">
        <v>0</v>
      </c>
      <c r="K23" s="166">
        <v>0</v>
      </c>
      <c r="L23" s="197">
        <v>376069.58</v>
      </c>
      <c r="M23" s="108">
        <v>411597.63</v>
      </c>
      <c r="N23" s="166">
        <v>9.4472012333462294E-2</v>
      </c>
      <c r="X23" s="84"/>
      <c r="Y23" s="84"/>
    </row>
    <row r="24" spans="2:25" ht="15" customHeight="1">
      <c r="B24" s="71" t="s">
        <v>4</v>
      </c>
      <c r="C24" s="197">
        <v>343861.19</v>
      </c>
      <c r="D24" s="108">
        <v>404916.75</v>
      </c>
      <c r="E24" s="166">
        <v>0.17755874107223324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343861.19</v>
      </c>
      <c r="M24" s="108">
        <v>404916.75</v>
      </c>
      <c r="N24" s="166">
        <v>0.17755874107223324</v>
      </c>
    </row>
    <row r="25" spans="2:25" ht="15" customHeight="1">
      <c r="B25" s="71" t="s">
        <v>147</v>
      </c>
      <c r="C25" s="197">
        <v>0</v>
      </c>
      <c r="D25" s="108">
        <v>0</v>
      </c>
      <c r="E25" s="166">
        <v>0</v>
      </c>
      <c r="F25" s="197">
        <v>340421.33</v>
      </c>
      <c r="G25" s="108">
        <v>345947.18</v>
      </c>
      <c r="H25" s="166">
        <v>1.6232384733353741E-2</v>
      </c>
      <c r="I25" s="197">
        <v>0</v>
      </c>
      <c r="J25" s="108">
        <v>0</v>
      </c>
      <c r="K25" s="166">
        <v>0</v>
      </c>
      <c r="L25" s="197">
        <v>340421.33</v>
      </c>
      <c r="M25" s="108">
        <v>345947.18</v>
      </c>
      <c r="N25" s="166">
        <v>1.6232384733353741E-2</v>
      </c>
    </row>
    <row r="26" spans="2:25" ht="15" customHeight="1">
      <c r="B26" s="71" t="s">
        <v>0</v>
      </c>
      <c r="C26" s="197">
        <v>300788.34000000003</v>
      </c>
      <c r="D26" s="108">
        <v>330521.33</v>
      </c>
      <c r="E26" s="166">
        <v>9.8850208089848124E-2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300788.34000000003</v>
      </c>
      <c r="M26" s="108">
        <v>330521.33</v>
      </c>
      <c r="N26" s="166">
        <v>9.8850208089848124E-2</v>
      </c>
    </row>
    <row r="27" spans="2:25" ht="15" customHeight="1">
      <c r="B27" s="71" t="s">
        <v>205</v>
      </c>
      <c r="C27" s="197">
        <v>284526.53000000003</v>
      </c>
      <c r="D27" s="108">
        <v>302630.09000000003</v>
      </c>
      <c r="E27" s="166">
        <v>6.3626966525757708E-2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284526.53000000003</v>
      </c>
      <c r="M27" s="108">
        <v>302630.09000000003</v>
      </c>
      <c r="N27" s="166">
        <v>6.3626966525757708E-2</v>
      </c>
    </row>
    <row r="28" spans="2:25" ht="15" customHeight="1">
      <c r="B28" s="191" t="s">
        <v>213</v>
      </c>
      <c r="C28" s="197">
        <v>94003.83</v>
      </c>
      <c r="D28" s="108">
        <v>100737.03</v>
      </c>
      <c r="E28" s="166">
        <v>7.1626868820132084E-2</v>
      </c>
      <c r="F28" s="197">
        <v>169676.2</v>
      </c>
      <c r="G28" s="108">
        <v>186339.99</v>
      </c>
      <c r="H28" s="166">
        <v>9.820935405201188E-2</v>
      </c>
      <c r="I28" s="197">
        <v>15444.38</v>
      </c>
      <c r="J28" s="108">
        <v>14851.75</v>
      </c>
      <c r="K28" s="166">
        <v>-3.8371886731613652E-2</v>
      </c>
      <c r="L28" s="197">
        <v>263680.03000000003</v>
      </c>
      <c r="M28" s="108">
        <v>287077.02</v>
      </c>
      <c r="N28" s="166">
        <v>8.8732506591416835E-2</v>
      </c>
    </row>
    <row r="29" spans="2:25" ht="15" customHeight="1">
      <c r="B29" s="71" t="s">
        <v>30</v>
      </c>
      <c r="C29" s="197">
        <v>228536.46</v>
      </c>
      <c r="D29" s="108">
        <v>283296.33</v>
      </c>
      <c r="E29" s="166">
        <v>0.23961108875144047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166">
        <v>0</v>
      </c>
      <c r="L29" s="197">
        <v>228536.46</v>
      </c>
      <c r="M29" s="108">
        <v>283296.33</v>
      </c>
      <c r="N29" s="166">
        <v>0.23961108875144047</v>
      </c>
    </row>
    <row r="30" spans="2:25" ht="15" customHeight="1">
      <c r="B30" s="71" t="s">
        <v>209</v>
      </c>
      <c r="C30" s="197">
        <v>0</v>
      </c>
      <c r="D30" s="108">
        <v>0</v>
      </c>
      <c r="E30" s="166">
        <v>0</v>
      </c>
      <c r="F30" s="197">
        <v>229867.39</v>
      </c>
      <c r="G30" s="108">
        <v>252920.07</v>
      </c>
      <c r="H30" s="166">
        <v>0.10028686539660972</v>
      </c>
      <c r="I30" s="197">
        <v>0</v>
      </c>
      <c r="J30" s="108">
        <v>0</v>
      </c>
      <c r="K30" s="166">
        <v>0</v>
      </c>
      <c r="L30" s="197">
        <v>229867.39</v>
      </c>
      <c r="M30" s="108">
        <v>252920.07</v>
      </c>
      <c r="N30" s="166">
        <v>0.10028686539660972</v>
      </c>
    </row>
    <row r="31" spans="2:25" ht="15" customHeight="1">
      <c r="B31" s="71" t="s">
        <v>131</v>
      </c>
      <c r="C31" s="197">
        <v>107250.57</v>
      </c>
      <c r="D31" s="108">
        <v>123549.84</v>
      </c>
      <c r="E31" s="166">
        <v>0.15197373776195305</v>
      </c>
      <c r="F31" s="197">
        <v>75655.45</v>
      </c>
      <c r="G31" s="108">
        <v>82018.570000000007</v>
      </c>
      <c r="H31" s="166">
        <v>8.4106564695603694E-2</v>
      </c>
      <c r="I31" s="197">
        <v>0</v>
      </c>
      <c r="J31" s="108">
        <v>0</v>
      </c>
      <c r="K31" s="166">
        <v>0</v>
      </c>
      <c r="L31" s="197">
        <v>182906.02000000002</v>
      </c>
      <c r="M31" s="108">
        <v>205568.41</v>
      </c>
      <c r="N31" s="166">
        <v>0.12390182674140514</v>
      </c>
    </row>
    <row r="32" spans="2:25" ht="15" customHeight="1">
      <c r="B32" s="71" t="s">
        <v>1</v>
      </c>
      <c r="C32" s="197">
        <v>141605.87</v>
      </c>
      <c r="D32" s="108">
        <v>158713.91</v>
      </c>
      <c r="E32" s="166">
        <v>0.12081448318491322</v>
      </c>
      <c r="F32" s="197">
        <v>0</v>
      </c>
      <c r="G32" s="108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141605.87</v>
      </c>
      <c r="M32" s="108">
        <v>158713.91</v>
      </c>
      <c r="N32" s="166">
        <v>0.12081448318491322</v>
      </c>
    </row>
    <row r="33" spans="2:22" ht="15" customHeight="1">
      <c r="B33" s="191" t="s">
        <v>204</v>
      </c>
      <c r="C33" s="197">
        <v>190962.1</v>
      </c>
      <c r="D33" s="108">
        <v>158268.17000000001</v>
      </c>
      <c r="E33" s="166">
        <v>-0.17120638074256617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190962.1</v>
      </c>
      <c r="M33" s="108">
        <v>158268.17000000001</v>
      </c>
      <c r="N33" s="166">
        <v>-0.17120638074256617</v>
      </c>
    </row>
    <row r="34" spans="2:22" ht="15" customHeight="1">
      <c r="B34" s="191" t="s">
        <v>163</v>
      </c>
      <c r="C34" s="197">
        <v>95049.95</v>
      </c>
      <c r="D34" s="108">
        <v>109124.52</v>
      </c>
      <c r="E34" s="166">
        <v>0.14807551187559811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95049.95</v>
      </c>
      <c r="M34" s="108">
        <v>109124.52</v>
      </c>
      <c r="N34" s="166">
        <v>0.14807551187559811</v>
      </c>
    </row>
    <row r="35" spans="2:22" ht="15" customHeight="1">
      <c r="B35" s="191" t="s">
        <v>214</v>
      </c>
      <c r="C35" s="197">
        <v>35868.89</v>
      </c>
      <c r="D35" s="108">
        <v>96171.89</v>
      </c>
      <c r="E35" s="166">
        <v>1.6812061928874855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35868.89</v>
      </c>
      <c r="M35" s="108">
        <v>96171.89</v>
      </c>
      <c r="N35" s="166">
        <v>1.6812061928874855</v>
      </c>
    </row>
    <row r="36" spans="2:22" ht="15" customHeight="1">
      <c r="B36" s="71" t="s">
        <v>2</v>
      </c>
      <c r="C36" s="197">
        <v>0</v>
      </c>
      <c r="D36" s="108">
        <v>0</v>
      </c>
      <c r="E36" s="166">
        <v>0</v>
      </c>
      <c r="F36" s="197">
        <v>53694.32</v>
      </c>
      <c r="G36" s="108">
        <v>75447.16</v>
      </c>
      <c r="H36" s="166">
        <v>0.4051236704366496</v>
      </c>
      <c r="I36" s="197">
        <v>0</v>
      </c>
      <c r="J36" s="108">
        <v>0</v>
      </c>
      <c r="K36" s="166">
        <v>0</v>
      </c>
      <c r="L36" s="197">
        <v>53694.32</v>
      </c>
      <c r="M36" s="108">
        <v>75447.16</v>
      </c>
      <c r="N36" s="166">
        <v>0.4051236704366496</v>
      </c>
    </row>
    <row r="37" spans="2:22" ht="15" customHeight="1">
      <c r="B37" s="191" t="s">
        <v>215</v>
      </c>
      <c r="C37" s="197">
        <v>0</v>
      </c>
      <c r="D37" s="108">
        <v>0</v>
      </c>
      <c r="E37" s="166">
        <v>0</v>
      </c>
      <c r="F37" s="197">
        <v>0</v>
      </c>
      <c r="G37" s="108">
        <v>58149.08</v>
      </c>
      <c r="H37" s="166" t="s">
        <v>283</v>
      </c>
      <c r="I37" s="197">
        <v>0</v>
      </c>
      <c r="J37" s="108">
        <v>0</v>
      </c>
      <c r="K37" s="166">
        <v>0</v>
      </c>
      <c r="L37" s="197">
        <v>0</v>
      </c>
      <c r="M37" s="108">
        <v>58149.08</v>
      </c>
      <c r="N37" s="166" t="s">
        <v>283</v>
      </c>
    </row>
    <row r="38" spans="2:22" ht="15" customHeight="1">
      <c r="B38" s="71" t="s">
        <v>165</v>
      </c>
      <c r="C38" s="197">
        <v>49805.48</v>
      </c>
      <c r="D38" s="108">
        <v>56162.78</v>
      </c>
      <c r="E38" s="166">
        <v>0.12764258069593939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49805.48</v>
      </c>
      <c r="M38" s="108">
        <v>56162.78</v>
      </c>
      <c r="N38" s="166">
        <v>0.12764258069593939</v>
      </c>
      <c r="U38" s="84"/>
      <c r="V38" s="84"/>
    </row>
    <row r="39" spans="2:22" ht="15" customHeight="1">
      <c r="B39" s="71" t="s">
        <v>211</v>
      </c>
      <c r="C39" s="197">
        <v>0</v>
      </c>
      <c r="D39" s="108">
        <v>0</v>
      </c>
      <c r="E39" s="166">
        <v>0</v>
      </c>
      <c r="F39" s="197">
        <v>35229.949999999997</v>
      </c>
      <c r="G39" s="108">
        <v>51091.17</v>
      </c>
      <c r="H39" s="166">
        <v>0.45021977039422428</v>
      </c>
      <c r="I39" s="197">
        <v>0</v>
      </c>
      <c r="J39" s="108">
        <v>0</v>
      </c>
      <c r="K39" s="166">
        <v>0</v>
      </c>
      <c r="L39" s="197">
        <v>35229.949999999997</v>
      </c>
      <c r="M39" s="108">
        <v>51091.17</v>
      </c>
      <c r="N39" s="166">
        <v>0.45021977039422428</v>
      </c>
    </row>
    <row r="40" spans="2:22" ht="15" customHeight="1">
      <c r="B40" s="191" t="s">
        <v>173</v>
      </c>
      <c r="C40" s="197">
        <v>44131.77</v>
      </c>
      <c r="D40" s="108">
        <v>42822.66</v>
      </c>
      <c r="E40" s="166">
        <v>-2.9663664067858447E-2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44131.77</v>
      </c>
      <c r="M40" s="108">
        <v>42822.66</v>
      </c>
      <c r="N40" s="166">
        <v>-2.9663664067858447E-2</v>
      </c>
    </row>
    <row r="41" spans="2:22" ht="15" customHeight="1">
      <c r="B41" s="191" t="s">
        <v>217</v>
      </c>
      <c r="C41" s="197">
        <v>45343.82</v>
      </c>
      <c r="D41" s="108">
        <v>42476.21</v>
      </c>
      <c r="E41" s="166">
        <v>-6.3241473700274942E-2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45343.82</v>
      </c>
      <c r="M41" s="108">
        <v>42476.21</v>
      </c>
      <c r="N41" s="166">
        <v>-6.3241473700274942E-2</v>
      </c>
    </row>
    <row r="42" spans="2:22" ht="15" customHeight="1">
      <c r="B42" s="71" t="s">
        <v>29</v>
      </c>
      <c r="C42" s="197">
        <v>0</v>
      </c>
      <c r="D42" s="108">
        <v>0</v>
      </c>
      <c r="E42" s="166">
        <v>0</v>
      </c>
      <c r="F42" s="197">
        <v>32416.28</v>
      </c>
      <c r="G42" s="108">
        <v>35034.879999999997</v>
      </c>
      <c r="H42" s="166">
        <v>8.0780397997549339E-2</v>
      </c>
      <c r="I42" s="197">
        <v>0</v>
      </c>
      <c r="J42" s="108">
        <v>0</v>
      </c>
      <c r="K42" s="166">
        <v>0</v>
      </c>
      <c r="L42" s="197">
        <v>32416.28</v>
      </c>
      <c r="M42" s="108">
        <v>35034.879999999997</v>
      </c>
      <c r="N42" s="166">
        <v>8.0780397997549339E-2</v>
      </c>
    </row>
    <row r="43" spans="2:22" ht="15" customHeight="1">
      <c r="B43" s="71" t="s">
        <v>3</v>
      </c>
      <c r="C43" s="197">
        <v>32609.72</v>
      </c>
      <c r="D43" s="108">
        <v>33514.17</v>
      </c>
      <c r="E43" s="166">
        <v>2.7735595399163104E-2</v>
      </c>
      <c r="F43" s="197">
        <v>0</v>
      </c>
      <c r="G43" s="108">
        <v>0</v>
      </c>
      <c r="H43" s="166">
        <v>0</v>
      </c>
      <c r="I43" s="197">
        <v>0</v>
      </c>
      <c r="J43" s="108">
        <v>0</v>
      </c>
      <c r="K43" s="166">
        <v>0</v>
      </c>
      <c r="L43" s="197">
        <v>32609.72</v>
      </c>
      <c r="M43" s="108">
        <v>33514.17</v>
      </c>
      <c r="N43" s="166">
        <v>2.7735595399163104E-2</v>
      </c>
      <c r="R43" s="84"/>
      <c r="S43" s="84"/>
    </row>
    <row r="44" spans="2:22" ht="15" customHeight="1">
      <c r="B44" s="191" t="s">
        <v>216</v>
      </c>
      <c r="C44" s="197">
        <v>0</v>
      </c>
      <c r="D44" s="108">
        <v>30068.080000000002</v>
      </c>
      <c r="E44" s="166" t="s">
        <v>283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0</v>
      </c>
      <c r="M44" s="108">
        <v>30068.080000000002</v>
      </c>
      <c r="N44" s="166" t="s">
        <v>283</v>
      </c>
      <c r="U44" s="111"/>
    </row>
    <row r="45" spans="2:22" ht="15" customHeight="1">
      <c r="B45" s="71" t="s">
        <v>206</v>
      </c>
      <c r="C45" s="197">
        <v>0</v>
      </c>
      <c r="D45" s="108">
        <v>0</v>
      </c>
      <c r="E45" s="166">
        <v>0</v>
      </c>
      <c r="F45" s="197">
        <v>25182.29</v>
      </c>
      <c r="G45" s="108">
        <v>29153.25</v>
      </c>
      <c r="H45" s="166">
        <v>0.15768859782013467</v>
      </c>
      <c r="I45" s="197">
        <v>0</v>
      </c>
      <c r="J45" s="108">
        <v>0</v>
      </c>
      <c r="K45" s="166">
        <v>0</v>
      </c>
      <c r="L45" s="197">
        <v>25182.29</v>
      </c>
      <c r="M45" s="108">
        <v>29153.25</v>
      </c>
      <c r="N45" s="166">
        <v>0.15768859782013467</v>
      </c>
    </row>
    <row r="46" spans="2:22" ht="15" customHeight="1">
      <c r="B46" s="191" t="s">
        <v>162</v>
      </c>
      <c r="C46" s="197">
        <v>21322.37</v>
      </c>
      <c r="D46" s="108">
        <v>24847.919999999998</v>
      </c>
      <c r="E46" s="166">
        <v>0.16534512814476063</v>
      </c>
      <c r="F46" s="197">
        <v>0</v>
      </c>
      <c r="G46" s="108">
        <v>0</v>
      </c>
      <c r="H46" s="166">
        <v>0</v>
      </c>
      <c r="I46" s="197">
        <v>0</v>
      </c>
      <c r="J46" s="108">
        <v>0</v>
      </c>
      <c r="K46" s="166">
        <v>0</v>
      </c>
      <c r="L46" s="197">
        <v>21322.37</v>
      </c>
      <c r="M46" s="108">
        <v>24847.919999999998</v>
      </c>
      <c r="N46" s="166">
        <v>0.16534512814476063</v>
      </c>
      <c r="R46" s="10"/>
      <c r="S46" s="10"/>
    </row>
    <row r="47" spans="2:22" ht="15" customHeight="1">
      <c r="B47" s="71" t="s">
        <v>218</v>
      </c>
      <c r="C47" s="197">
        <v>0</v>
      </c>
      <c r="D47" s="108">
        <v>0</v>
      </c>
      <c r="E47" s="166">
        <v>0</v>
      </c>
      <c r="F47" s="197">
        <v>0</v>
      </c>
      <c r="G47" s="108">
        <v>23687.4</v>
      </c>
      <c r="H47" s="166" t="s">
        <v>283</v>
      </c>
      <c r="I47" s="197">
        <v>0</v>
      </c>
      <c r="J47" s="108">
        <v>0</v>
      </c>
      <c r="K47" s="166">
        <v>0</v>
      </c>
      <c r="L47" s="197">
        <v>0</v>
      </c>
      <c r="M47" s="108">
        <v>23687.4</v>
      </c>
      <c r="N47" s="166" t="s">
        <v>283</v>
      </c>
      <c r="R47" s="10"/>
      <c r="S47" s="10"/>
    </row>
    <row r="48" spans="2:22" ht="5.0999999999999996" customHeight="1" thickBot="1">
      <c r="B48" s="71"/>
      <c r="C48" s="197"/>
      <c r="D48" s="108"/>
      <c r="E48" s="166"/>
      <c r="F48" s="197"/>
      <c r="G48" s="108"/>
      <c r="H48" s="166"/>
      <c r="I48" s="197"/>
      <c r="J48" s="108"/>
      <c r="K48" s="166"/>
      <c r="L48" s="197"/>
      <c r="M48" s="108"/>
      <c r="N48" s="166"/>
      <c r="R48" s="10"/>
      <c r="S48" s="10"/>
    </row>
    <row r="49" spans="2:22" s="10" customFormat="1" ht="20.25" customHeight="1" thickTop="1" thickBot="1">
      <c r="B49" s="6" t="s">
        <v>5</v>
      </c>
      <c r="C49" s="167">
        <v>8772763.6000000015</v>
      </c>
      <c r="D49" s="143">
        <v>9317484.3199999984</v>
      </c>
      <c r="E49" s="213">
        <v>6.2092260185832075E-2</v>
      </c>
      <c r="F49" s="167">
        <v>14646499.259999998</v>
      </c>
      <c r="G49" s="143">
        <v>15512673.400000004</v>
      </c>
      <c r="H49" s="213">
        <v>5.9138646349817678E-2</v>
      </c>
      <c r="I49" s="167">
        <v>95976.66</v>
      </c>
      <c r="J49" s="143">
        <v>100755.48</v>
      </c>
      <c r="K49" s="213">
        <v>4.9791480553709543E-2</v>
      </c>
      <c r="L49" s="167">
        <v>23419262.859999999</v>
      </c>
      <c r="M49" s="143">
        <v>24830157.72000001</v>
      </c>
      <c r="N49" s="213">
        <v>6.0245058456123012E-2</v>
      </c>
      <c r="Q49" s="48"/>
      <c r="R49" s="48"/>
      <c r="S49" s="48"/>
      <c r="T49" s="48"/>
      <c r="U49" s="48"/>
      <c r="V49" s="48"/>
    </row>
    <row r="50" spans="2:22" ht="13.5" thickTop="1">
      <c r="B50" s="48" t="s">
        <v>244</v>
      </c>
      <c r="L50" s="82"/>
      <c r="M50" s="82"/>
      <c r="N50" s="104"/>
    </row>
  </sheetData>
  <sortState xmlns:xlrd2="http://schemas.microsoft.com/office/spreadsheetml/2017/richdata2" ref="B9:N47">
    <sortCondition descending="1" ref="M9:M47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2578125" defaultRowHeight="12.75"/>
  <cols>
    <col min="1" max="1" width="1.28515625" style="49" customWidth="1"/>
    <col min="2" max="10" width="11.42578125" style="49"/>
    <col min="11" max="11" width="14.28515625" style="49" customWidth="1"/>
    <col min="12" max="12" width="9.28515625" style="49" customWidth="1"/>
    <col min="13" max="16384" width="11.42578125" style="49"/>
  </cols>
  <sheetData>
    <row r="1" spans="2:20" ht="13.5" customHeight="1">
      <c r="B1" s="367" t="s">
        <v>27</v>
      </c>
      <c r="C1" s="367"/>
      <c r="D1" s="367"/>
      <c r="E1" s="367"/>
    </row>
    <row r="2" spans="2:20" ht="13.5" customHeight="1">
      <c r="B2" s="367"/>
      <c r="C2" s="367"/>
      <c r="D2" s="367"/>
      <c r="E2" s="367"/>
    </row>
    <row r="3" spans="2:20" ht="22.5" customHeight="1"/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6">
        <v>1.9799999999999998E-2</v>
      </c>
    </row>
    <row r="24" spans="5:21">
      <c r="E24" s="206">
        <v>2.3079365416738495E-2</v>
      </c>
    </row>
    <row r="70" spans="10:10">
      <c r="J70" s="49" t="s">
        <v>28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6.5703125" style="49" customWidth="1"/>
    <col min="3" max="29" width="17.85546875" style="49" customWidth="1"/>
    <col min="30" max="30" width="14.42578125" style="49" hidden="1" customWidth="1"/>
    <col min="31" max="16384" width="11.42578125" style="49"/>
  </cols>
  <sheetData>
    <row r="1" spans="2:31" ht="13.5" customHeight="1">
      <c r="B1" s="367" t="s">
        <v>27</v>
      </c>
      <c r="C1" s="367"/>
    </row>
    <row r="2" spans="2:31" ht="13.5" customHeight="1">
      <c r="B2" s="367"/>
      <c r="C2" s="367"/>
    </row>
    <row r="3" spans="2:31" ht="23.25">
      <c r="B3" s="369" t="s">
        <v>196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83" t="s">
        <v>196</v>
      </c>
      <c r="R3" s="383"/>
      <c r="S3" s="383"/>
      <c r="T3" s="383"/>
      <c r="U3" s="383"/>
      <c r="V3" s="383"/>
      <c r="W3" s="383"/>
      <c r="X3" s="383"/>
      <c r="Y3" s="383"/>
      <c r="Z3" s="383"/>
      <c r="AA3" s="221"/>
      <c r="AB3" s="221"/>
      <c r="AC3" s="221"/>
      <c r="AD3" s="221"/>
    </row>
    <row r="4" spans="2:31" ht="23.25">
      <c r="B4" s="383" t="s">
        <v>167</v>
      </c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69" t="s">
        <v>167</v>
      </c>
      <c r="R4" s="369"/>
      <c r="S4" s="369"/>
      <c r="T4" s="369"/>
      <c r="U4" s="369"/>
      <c r="V4" s="369"/>
      <c r="W4" s="369"/>
      <c r="X4" s="369"/>
      <c r="Y4" s="369"/>
      <c r="Z4" s="369"/>
      <c r="AA4" s="222"/>
      <c r="AB4" s="222"/>
      <c r="AC4" s="222"/>
      <c r="AD4" s="222"/>
    </row>
    <row r="5" spans="2:31" ht="18">
      <c r="B5" s="370" t="s">
        <v>245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 t="s">
        <v>245</v>
      </c>
      <c r="R5" s="370"/>
      <c r="S5" s="370"/>
      <c r="T5" s="370"/>
      <c r="U5" s="370"/>
      <c r="V5" s="370"/>
      <c r="W5" s="370"/>
      <c r="X5" s="370"/>
      <c r="Y5" s="370"/>
      <c r="Z5" s="370"/>
      <c r="AA5" s="220"/>
      <c r="AB5" s="220"/>
      <c r="AC5" s="220"/>
      <c r="AD5" s="220"/>
    </row>
    <row r="6" spans="2:31" ht="13.5" thickBot="1">
      <c r="B6" s="393" t="s">
        <v>78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 t="s">
        <v>78</v>
      </c>
      <c r="R6" s="393"/>
      <c r="S6" s="393"/>
      <c r="T6" s="393"/>
      <c r="U6" s="393"/>
      <c r="V6" s="393"/>
      <c r="W6" s="393"/>
      <c r="X6" s="393"/>
      <c r="Y6" s="393"/>
      <c r="Z6" s="393"/>
      <c r="AA6" s="42"/>
      <c r="AB6" s="42"/>
      <c r="AC6" s="42"/>
      <c r="AD6" s="42"/>
    </row>
    <row r="7" spans="2:31" s="37" customFormat="1" ht="39.75" customHeight="1" thickTop="1" thickBot="1">
      <c r="B7" s="300" t="s">
        <v>28</v>
      </c>
      <c r="C7" s="301" t="s">
        <v>32</v>
      </c>
      <c r="D7" s="301" t="s">
        <v>160</v>
      </c>
      <c r="E7" s="301" t="s">
        <v>164</v>
      </c>
      <c r="F7" s="301" t="s">
        <v>246</v>
      </c>
      <c r="G7" s="301" t="s">
        <v>173</v>
      </c>
      <c r="H7" s="301" t="s">
        <v>34</v>
      </c>
      <c r="I7" s="301" t="s">
        <v>146</v>
      </c>
      <c r="J7" s="301" t="s">
        <v>0</v>
      </c>
      <c r="K7" s="301" t="s">
        <v>162</v>
      </c>
      <c r="L7" s="301" t="s">
        <v>247</v>
      </c>
      <c r="M7" s="301" t="s">
        <v>1</v>
      </c>
      <c r="N7" s="301" t="s">
        <v>131</v>
      </c>
      <c r="O7" s="301" t="s">
        <v>133</v>
      </c>
      <c r="P7" s="301" t="s">
        <v>214</v>
      </c>
      <c r="Q7" s="301" t="s">
        <v>207</v>
      </c>
      <c r="R7" s="301" t="s">
        <v>217</v>
      </c>
      <c r="S7" s="301" t="s">
        <v>33</v>
      </c>
      <c r="T7" s="301" t="s">
        <v>30</v>
      </c>
      <c r="U7" s="301" t="s">
        <v>163</v>
      </c>
      <c r="V7" s="301" t="s">
        <v>132</v>
      </c>
      <c r="W7" s="301" t="s">
        <v>216</v>
      </c>
      <c r="X7" s="301" t="s">
        <v>205</v>
      </c>
      <c r="Y7" s="301" t="s">
        <v>3</v>
      </c>
      <c r="Z7" s="301" t="s">
        <v>4</v>
      </c>
      <c r="AA7" s="301" t="s">
        <v>165</v>
      </c>
      <c r="AB7" s="301" t="s">
        <v>31</v>
      </c>
      <c r="AC7" s="301" t="s">
        <v>204</v>
      </c>
      <c r="AD7" s="233" t="s">
        <v>21</v>
      </c>
      <c r="AE7" s="264"/>
    </row>
    <row r="8" spans="2:31" s="131" customFormat="1" ht="24.75" customHeight="1" thickTop="1">
      <c r="B8" s="184" t="s">
        <v>79</v>
      </c>
      <c r="AB8" s="341"/>
      <c r="AC8" s="279"/>
      <c r="AD8" s="185"/>
    </row>
    <row r="9" spans="2:31" ht="20.100000000000001" customHeight="1">
      <c r="B9" s="71" t="s">
        <v>248</v>
      </c>
      <c r="C9" s="82">
        <v>17721</v>
      </c>
      <c r="D9" s="82">
        <v>56979</v>
      </c>
      <c r="E9" s="82">
        <v>88256</v>
      </c>
      <c r="F9" s="82">
        <v>13512</v>
      </c>
      <c r="G9" s="82">
        <v>58796</v>
      </c>
      <c r="H9" s="82">
        <v>37888</v>
      </c>
      <c r="I9" s="82">
        <v>28931</v>
      </c>
      <c r="J9" s="82">
        <v>154038</v>
      </c>
      <c r="K9" s="82">
        <v>9134</v>
      </c>
      <c r="L9" s="82">
        <v>8396</v>
      </c>
      <c r="M9" s="82">
        <v>8536</v>
      </c>
      <c r="N9" s="82">
        <v>11488</v>
      </c>
      <c r="O9" s="82">
        <v>19043</v>
      </c>
      <c r="P9" s="82">
        <v>7338</v>
      </c>
      <c r="Q9" s="82">
        <v>269109</v>
      </c>
      <c r="R9" s="82">
        <v>6923</v>
      </c>
      <c r="S9" s="82">
        <v>68040</v>
      </c>
      <c r="T9" s="82">
        <v>44550</v>
      </c>
      <c r="U9" s="82">
        <v>2400</v>
      </c>
      <c r="V9" s="82">
        <v>86396</v>
      </c>
      <c r="W9" s="82">
        <v>2992</v>
      </c>
      <c r="X9" s="82">
        <v>40477</v>
      </c>
      <c r="Y9" s="82">
        <v>9291</v>
      </c>
      <c r="Z9" s="82">
        <v>86888</v>
      </c>
      <c r="AA9" s="82">
        <v>3304</v>
      </c>
      <c r="AB9" s="82">
        <v>162149</v>
      </c>
      <c r="AC9" s="83">
        <v>22515</v>
      </c>
      <c r="AD9" s="83">
        <v>1325090</v>
      </c>
    </row>
    <row r="10" spans="2:31" ht="20.100000000000001" customHeight="1">
      <c r="B10" s="71" t="s">
        <v>249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133.63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85606.74</v>
      </c>
      <c r="AC10" s="83">
        <v>0</v>
      </c>
      <c r="AD10" s="83">
        <v>0</v>
      </c>
    </row>
    <row r="11" spans="2:31" ht="20.100000000000001" customHeight="1">
      <c r="B11" s="71" t="s">
        <v>250</v>
      </c>
      <c r="C11" s="82">
        <v>206145</v>
      </c>
      <c r="D11" s="82">
        <v>1309528</v>
      </c>
      <c r="E11" s="82">
        <v>2484325</v>
      </c>
      <c r="F11" s="82">
        <v>385727</v>
      </c>
      <c r="G11" s="82">
        <v>125982</v>
      </c>
      <c r="H11" s="82">
        <v>2539802</v>
      </c>
      <c r="I11" s="82">
        <v>967522</v>
      </c>
      <c r="J11" s="82">
        <v>926007</v>
      </c>
      <c r="K11" s="82">
        <v>32648</v>
      </c>
      <c r="L11" s="82">
        <v>109907</v>
      </c>
      <c r="M11" s="82">
        <v>411780</v>
      </c>
      <c r="N11" s="82">
        <v>366244</v>
      </c>
      <c r="O11" s="82">
        <v>1489142</v>
      </c>
      <c r="P11" s="82">
        <v>94868</v>
      </c>
      <c r="Q11" s="82">
        <v>1526626</v>
      </c>
      <c r="R11" s="82">
        <v>49295</v>
      </c>
      <c r="S11" s="82">
        <v>1296168</v>
      </c>
      <c r="T11" s="82">
        <v>1293737</v>
      </c>
      <c r="U11" s="82">
        <v>142027</v>
      </c>
      <c r="V11" s="82">
        <v>2753719</v>
      </c>
      <c r="W11" s="82">
        <v>39296</v>
      </c>
      <c r="X11" s="82">
        <v>946724</v>
      </c>
      <c r="Y11" s="82">
        <v>130603</v>
      </c>
      <c r="Z11" s="82">
        <v>806371</v>
      </c>
      <c r="AA11" s="82">
        <v>90739</v>
      </c>
      <c r="AB11" s="82">
        <v>2544990</v>
      </c>
      <c r="AC11" s="83">
        <v>353355</v>
      </c>
      <c r="AD11" s="83">
        <v>23423277</v>
      </c>
    </row>
    <row r="12" spans="2:31" ht="20.100000000000001" customHeight="1">
      <c r="B12" s="71" t="s">
        <v>251</v>
      </c>
      <c r="C12" s="82">
        <v>0</v>
      </c>
      <c r="D12" s="82">
        <v>3040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0</v>
      </c>
      <c r="K12" s="82">
        <v>0</v>
      </c>
      <c r="L12" s="82">
        <v>0</v>
      </c>
      <c r="M12" s="82">
        <v>1220</v>
      </c>
      <c r="N12" s="82">
        <v>0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1482</v>
      </c>
      <c r="U12" s="82">
        <v>0</v>
      </c>
      <c r="V12" s="82">
        <v>5674</v>
      </c>
      <c r="W12" s="82">
        <v>0</v>
      </c>
      <c r="X12" s="82">
        <v>0</v>
      </c>
      <c r="Y12" s="82">
        <v>0</v>
      </c>
      <c r="Z12" s="82">
        <v>3247</v>
      </c>
      <c r="AA12" s="82">
        <v>0</v>
      </c>
      <c r="AB12" s="82">
        <v>0</v>
      </c>
      <c r="AC12" s="83">
        <v>0</v>
      </c>
      <c r="AD12" s="83">
        <v>0</v>
      </c>
    </row>
    <row r="13" spans="2:31" ht="20.100000000000001" customHeight="1">
      <c r="B13" s="71" t="s">
        <v>252</v>
      </c>
      <c r="C13" s="82">
        <v>301104</v>
      </c>
      <c r="D13" s="82">
        <v>756046</v>
      </c>
      <c r="E13" s="82">
        <v>1714077</v>
      </c>
      <c r="F13" s="82">
        <v>257075</v>
      </c>
      <c r="G13" s="82">
        <v>384350</v>
      </c>
      <c r="H13" s="82">
        <v>1950768</v>
      </c>
      <c r="I13" s="82">
        <v>173697</v>
      </c>
      <c r="J13" s="82">
        <v>605001</v>
      </c>
      <c r="K13" s="82">
        <v>10880</v>
      </c>
      <c r="L13" s="82">
        <v>105960</v>
      </c>
      <c r="M13" s="82">
        <v>572835</v>
      </c>
      <c r="N13" s="82">
        <v>743634</v>
      </c>
      <c r="O13" s="82">
        <v>773011</v>
      </c>
      <c r="P13" s="82">
        <v>40625</v>
      </c>
      <c r="Q13" s="82">
        <v>712299</v>
      </c>
      <c r="R13" s="82">
        <v>108512</v>
      </c>
      <c r="S13" s="82">
        <v>1829037</v>
      </c>
      <c r="T13" s="82">
        <v>1761679</v>
      </c>
      <c r="U13" s="82">
        <v>746616</v>
      </c>
      <c r="V13" s="82">
        <v>2028114</v>
      </c>
      <c r="W13" s="82">
        <v>3828</v>
      </c>
      <c r="X13" s="82">
        <v>677347</v>
      </c>
      <c r="Y13" s="82">
        <v>104149</v>
      </c>
      <c r="Z13" s="82">
        <v>388386</v>
      </c>
      <c r="AA13" s="82">
        <v>143713</v>
      </c>
      <c r="AB13" s="82">
        <v>2275925</v>
      </c>
      <c r="AC13" s="83">
        <v>660627</v>
      </c>
      <c r="AD13" s="83">
        <v>19829295</v>
      </c>
    </row>
    <row r="14" spans="2:31" ht="20.100000000000001" customHeight="1">
      <c r="B14" s="71" t="s">
        <v>253</v>
      </c>
      <c r="C14" s="82">
        <v>23867</v>
      </c>
      <c r="D14" s="82">
        <v>122353</v>
      </c>
      <c r="E14" s="82">
        <v>79217</v>
      </c>
      <c r="F14" s="82">
        <v>30315</v>
      </c>
      <c r="G14" s="82">
        <v>6403</v>
      </c>
      <c r="H14" s="82">
        <v>127348</v>
      </c>
      <c r="I14" s="82">
        <v>85078</v>
      </c>
      <c r="J14" s="82">
        <v>44141</v>
      </c>
      <c r="K14" s="82">
        <v>2771</v>
      </c>
      <c r="L14" s="82">
        <v>4683</v>
      </c>
      <c r="M14" s="82">
        <v>25538</v>
      </c>
      <c r="N14" s="82">
        <v>8694</v>
      </c>
      <c r="O14" s="82">
        <v>62986</v>
      </c>
      <c r="P14" s="82">
        <v>1329</v>
      </c>
      <c r="Q14" s="82">
        <v>158554</v>
      </c>
      <c r="R14" s="82">
        <v>14158</v>
      </c>
      <c r="S14" s="82">
        <v>116928</v>
      </c>
      <c r="T14" s="82">
        <v>141020</v>
      </c>
      <c r="U14" s="82">
        <v>13788</v>
      </c>
      <c r="V14" s="82">
        <v>264805</v>
      </c>
      <c r="W14" s="82">
        <v>1317</v>
      </c>
      <c r="X14" s="82">
        <v>58817</v>
      </c>
      <c r="Y14" s="82">
        <v>3730</v>
      </c>
      <c r="Z14" s="82">
        <v>22832</v>
      </c>
      <c r="AA14" s="82">
        <v>7642</v>
      </c>
      <c r="AB14" s="82">
        <v>212330</v>
      </c>
      <c r="AC14" s="83">
        <v>35460</v>
      </c>
      <c r="AD14" s="83">
        <v>1676104</v>
      </c>
    </row>
    <row r="15" spans="2:31" ht="20.100000000000001" customHeight="1">
      <c r="B15" s="71" t="s">
        <v>254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1329.38</v>
      </c>
      <c r="O15" s="82">
        <v>2117.52</v>
      </c>
      <c r="P15" s="82">
        <v>0</v>
      </c>
      <c r="Q15" s="82">
        <v>9751.9500000000007</v>
      </c>
      <c r="R15" s="82">
        <v>0</v>
      </c>
      <c r="S15" s="82">
        <v>0</v>
      </c>
      <c r="T15" s="82">
        <v>975.93</v>
      </c>
      <c r="U15" s="82">
        <v>0</v>
      </c>
      <c r="V15" s="82">
        <v>0</v>
      </c>
      <c r="W15" s="82">
        <v>303.92</v>
      </c>
      <c r="X15" s="82">
        <v>3586.54</v>
      </c>
      <c r="Y15" s="82">
        <v>0</v>
      </c>
      <c r="Z15" s="82">
        <v>1199.76</v>
      </c>
      <c r="AA15" s="82">
        <v>0</v>
      </c>
      <c r="AB15" s="82">
        <v>0</v>
      </c>
      <c r="AC15" s="83">
        <v>0</v>
      </c>
      <c r="AD15" s="83">
        <v>0</v>
      </c>
    </row>
    <row r="16" spans="2:31" ht="20.100000000000001" customHeight="1">
      <c r="B16" s="71" t="s">
        <v>255</v>
      </c>
      <c r="C16" s="82">
        <v>17653</v>
      </c>
      <c r="D16" s="82">
        <v>17806</v>
      </c>
      <c r="E16" s="82">
        <v>47612</v>
      </c>
      <c r="F16" s="82">
        <v>97</v>
      </c>
      <c r="G16" s="82">
        <v>1314</v>
      </c>
      <c r="H16" s="82">
        <v>79680</v>
      </c>
      <c r="I16" s="82">
        <v>27119</v>
      </c>
      <c r="J16" s="82">
        <v>14152</v>
      </c>
      <c r="K16" s="82">
        <v>355</v>
      </c>
      <c r="L16" s="82">
        <v>327</v>
      </c>
      <c r="M16" s="82">
        <v>11175</v>
      </c>
      <c r="N16" s="82">
        <v>35776</v>
      </c>
      <c r="O16" s="82">
        <v>24727</v>
      </c>
      <c r="P16" s="82">
        <v>93</v>
      </c>
      <c r="Q16" s="82">
        <v>47019</v>
      </c>
      <c r="R16" s="82">
        <v>898</v>
      </c>
      <c r="S16" s="82">
        <v>54829</v>
      </c>
      <c r="T16" s="82">
        <v>22573</v>
      </c>
      <c r="U16" s="82">
        <v>16909</v>
      </c>
      <c r="V16" s="82">
        <v>83296</v>
      </c>
      <c r="W16" s="82">
        <v>2508</v>
      </c>
      <c r="X16" s="82">
        <v>13478</v>
      </c>
      <c r="Y16" s="82">
        <v>3171</v>
      </c>
      <c r="Z16" s="82">
        <v>18971</v>
      </c>
      <c r="AA16" s="82">
        <v>1043</v>
      </c>
      <c r="AB16" s="82">
        <v>455529</v>
      </c>
      <c r="AC16" s="83">
        <v>5889</v>
      </c>
      <c r="AD16" s="83">
        <v>1003999</v>
      </c>
    </row>
    <row r="17" spans="2:31" ht="20.100000000000001" customHeight="1" thickBot="1">
      <c r="B17" s="71" t="s">
        <v>256</v>
      </c>
      <c r="C17" s="82">
        <v>24495</v>
      </c>
      <c r="D17" s="82">
        <v>70488</v>
      </c>
      <c r="E17" s="82">
        <v>143598</v>
      </c>
      <c r="F17" s="82">
        <v>46449</v>
      </c>
      <c r="G17" s="82">
        <v>5309</v>
      </c>
      <c r="H17" s="82">
        <v>14064</v>
      </c>
      <c r="I17" s="82">
        <v>70035</v>
      </c>
      <c r="J17" s="82">
        <v>98524</v>
      </c>
      <c r="K17" s="82">
        <v>1226</v>
      </c>
      <c r="L17" s="82">
        <v>693</v>
      </c>
      <c r="M17" s="82">
        <v>17147</v>
      </c>
      <c r="N17" s="82">
        <v>12675</v>
      </c>
      <c r="O17" s="82">
        <v>295351</v>
      </c>
      <c r="P17" s="82">
        <v>3870</v>
      </c>
      <c r="Q17" s="82">
        <v>149959</v>
      </c>
      <c r="R17" s="82">
        <v>1167</v>
      </c>
      <c r="S17" s="82">
        <v>111722</v>
      </c>
      <c r="T17" s="82">
        <v>25090</v>
      </c>
      <c r="U17" s="82">
        <v>8128</v>
      </c>
      <c r="V17" s="82">
        <v>156411</v>
      </c>
      <c r="W17" s="82">
        <v>1352</v>
      </c>
      <c r="X17" s="82">
        <v>146790</v>
      </c>
      <c r="Y17" s="82">
        <v>9071</v>
      </c>
      <c r="Z17" s="82">
        <v>106331</v>
      </c>
      <c r="AA17" s="82">
        <v>4251</v>
      </c>
      <c r="AB17" s="82">
        <v>247434</v>
      </c>
      <c r="AC17" s="342">
        <v>129819</v>
      </c>
      <c r="AD17" s="83">
        <v>1901449</v>
      </c>
    </row>
    <row r="18" spans="2:31" s="42" customFormat="1" ht="24" customHeight="1" thickBot="1">
      <c r="B18" s="38" t="s">
        <v>74</v>
      </c>
      <c r="C18" s="39">
        <v>590985</v>
      </c>
      <c r="D18" s="39">
        <v>2336240</v>
      </c>
      <c r="E18" s="39">
        <v>4557085</v>
      </c>
      <c r="F18" s="39">
        <v>733175</v>
      </c>
      <c r="G18" s="39">
        <v>582154</v>
      </c>
      <c r="H18" s="39">
        <v>4749550</v>
      </c>
      <c r="I18" s="39">
        <v>1352382</v>
      </c>
      <c r="J18" s="39">
        <v>1841863</v>
      </c>
      <c r="K18" s="39">
        <v>57014</v>
      </c>
      <c r="L18" s="39">
        <v>229966</v>
      </c>
      <c r="M18" s="39">
        <v>1048231</v>
      </c>
      <c r="N18" s="39">
        <v>1179840.3799999999</v>
      </c>
      <c r="O18" s="39">
        <v>2666511.15</v>
      </c>
      <c r="P18" s="39">
        <v>148123</v>
      </c>
      <c r="Q18" s="39">
        <v>2873317.95</v>
      </c>
      <c r="R18" s="39">
        <v>180953</v>
      </c>
      <c r="S18" s="39">
        <v>3476724</v>
      </c>
      <c r="T18" s="39">
        <v>3291106.93</v>
      </c>
      <c r="U18" s="39">
        <v>929868</v>
      </c>
      <c r="V18" s="39">
        <v>5378415</v>
      </c>
      <c r="W18" s="39">
        <v>51596.92</v>
      </c>
      <c r="X18" s="39">
        <v>1887219.54</v>
      </c>
      <c r="Y18" s="39">
        <v>260015</v>
      </c>
      <c r="Z18" s="39">
        <v>1434225.76</v>
      </c>
      <c r="AA18" s="39">
        <v>250692</v>
      </c>
      <c r="AB18" s="39">
        <v>5983963.7400000002</v>
      </c>
      <c r="AC18" s="41">
        <v>1207665</v>
      </c>
      <c r="AD18" s="41">
        <v>49278882.369999997</v>
      </c>
    </row>
    <row r="19" spans="2:31" s="131" customFormat="1" ht="21.75" customHeight="1" thickTop="1">
      <c r="B19" s="184" t="s">
        <v>80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7"/>
      <c r="AE19" s="280"/>
    </row>
    <row r="20" spans="2:31" ht="20.100000000000001" customHeight="1">
      <c r="B20" s="223" t="s">
        <v>257</v>
      </c>
      <c r="C20" s="82">
        <v>666.59</v>
      </c>
      <c r="D20" s="82">
        <v>1449.71</v>
      </c>
      <c r="E20" s="82">
        <v>93533.51</v>
      </c>
      <c r="F20" s="82">
        <v>0</v>
      </c>
      <c r="G20" s="82">
        <v>1112.8599999999999</v>
      </c>
      <c r="H20" s="82">
        <v>3432.08</v>
      </c>
      <c r="I20" s="82">
        <v>8846.42</v>
      </c>
      <c r="J20" s="82">
        <v>1714.77</v>
      </c>
      <c r="K20" s="82">
        <v>28.96</v>
      </c>
      <c r="L20" s="82">
        <v>0</v>
      </c>
      <c r="M20" s="82">
        <v>477.51</v>
      </c>
      <c r="N20" s="82">
        <v>2352.91</v>
      </c>
      <c r="O20" s="82">
        <v>14927.33</v>
      </c>
      <c r="P20" s="82">
        <v>0</v>
      </c>
      <c r="Q20" s="82">
        <v>2453.87</v>
      </c>
      <c r="R20" s="82">
        <v>0</v>
      </c>
      <c r="S20" s="82">
        <v>15561.87</v>
      </c>
      <c r="T20" s="82">
        <v>7281.42</v>
      </c>
      <c r="U20" s="82">
        <v>1542.43</v>
      </c>
      <c r="V20" s="82">
        <v>5557.18</v>
      </c>
      <c r="W20" s="82">
        <v>0</v>
      </c>
      <c r="X20" s="82">
        <v>6043.34</v>
      </c>
      <c r="Y20" s="82">
        <v>0</v>
      </c>
      <c r="Z20" s="82">
        <v>6947.49</v>
      </c>
      <c r="AA20" s="82">
        <v>0</v>
      </c>
      <c r="AB20" s="82">
        <v>17919.39</v>
      </c>
      <c r="AC20" s="82">
        <v>2754</v>
      </c>
      <c r="AD20" s="83">
        <v>194603.64</v>
      </c>
      <c r="AE20" s="71"/>
    </row>
    <row r="21" spans="2:31" ht="20.100000000000001" customHeight="1">
      <c r="B21" s="71" t="s">
        <v>258</v>
      </c>
      <c r="C21" s="82">
        <v>1.54</v>
      </c>
      <c r="D21" s="82">
        <v>0</v>
      </c>
      <c r="E21" s="82">
        <v>1646.44</v>
      </c>
      <c r="F21" s="82">
        <v>0</v>
      </c>
      <c r="G21" s="82">
        <v>0</v>
      </c>
      <c r="H21" s="82">
        <v>18959.599999999999</v>
      </c>
      <c r="I21" s="82">
        <v>0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14.57</v>
      </c>
      <c r="T21" s="82">
        <v>1075.6600000000001</v>
      </c>
      <c r="U21" s="82">
        <v>0</v>
      </c>
      <c r="V21" s="82">
        <v>1464.71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v>4201.6000000000004</v>
      </c>
      <c r="AC21" s="82">
        <v>0</v>
      </c>
      <c r="AD21" s="83">
        <v>0</v>
      </c>
      <c r="AE21" s="71"/>
    </row>
    <row r="22" spans="2:31" ht="20.100000000000001" customHeight="1">
      <c r="B22" s="71" t="s">
        <v>259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82">
        <v>45786</v>
      </c>
      <c r="I22" s="82">
        <v>30</v>
      </c>
      <c r="J22" s="82">
        <v>0</v>
      </c>
      <c r="K22" s="82">
        <v>0</v>
      </c>
      <c r="L22" s="82">
        <v>0</v>
      </c>
      <c r="M22" s="82">
        <v>151</v>
      </c>
      <c r="N22" s="82">
        <v>3474</v>
      </c>
      <c r="O22" s="82">
        <v>0</v>
      </c>
      <c r="P22" s="82">
        <v>0</v>
      </c>
      <c r="Q22" s="82">
        <v>2230</v>
      </c>
      <c r="R22" s="82">
        <v>0</v>
      </c>
      <c r="S22" s="82">
        <v>0</v>
      </c>
      <c r="T22" s="82">
        <v>1841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36</v>
      </c>
      <c r="AB22" s="82">
        <v>0</v>
      </c>
      <c r="AC22" s="82">
        <v>0</v>
      </c>
      <c r="AD22" s="83">
        <v>0</v>
      </c>
      <c r="AE22" s="71"/>
    </row>
    <row r="23" spans="2:31" ht="20.100000000000001" customHeight="1">
      <c r="B23" s="191" t="s">
        <v>260</v>
      </c>
      <c r="C23" s="82">
        <v>45202</v>
      </c>
      <c r="D23" s="82">
        <v>96325</v>
      </c>
      <c r="E23" s="82">
        <v>242877</v>
      </c>
      <c r="F23" s="82">
        <v>105826</v>
      </c>
      <c r="G23" s="82">
        <v>67425</v>
      </c>
      <c r="H23" s="82">
        <v>926510</v>
      </c>
      <c r="I23" s="82">
        <v>60572</v>
      </c>
      <c r="J23" s="82">
        <v>133862</v>
      </c>
      <c r="K23" s="82">
        <v>6824</v>
      </c>
      <c r="L23" s="82">
        <v>18676</v>
      </c>
      <c r="M23" s="82">
        <v>41097</v>
      </c>
      <c r="N23" s="82">
        <v>495571</v>
      </c>
      <c r="O23" s="82">
        <v>81911</v>
      </c>
      <c r="P23" s="82">
        <v>18158</v>
      </c>
      <c r="Q23" s="82">
        <v>161582</v>
      </c>
      <c r="R23" s="82">
        <v>23943</v>
      </c>
      <c r="S23" s="82">
        <v>200905</v>
      </c>
      <c r="T23" s="82">
        <v>299772</v>
      </c>
      <c r="U23" s="82">
        <v>31080</v>
      </c>
      <c r="V23" s="82">
        <v>483224</v>
      </c>
      <c r="W23" s="82">
        <v>176</v>
      </c>
      <c r="X23" s="82">
        <v>135266</v>
      </c>
      <c r="Y23" s="82">
        <v>9880</v>
      </c>
      <c r="Z23" s="82">
        <v>99373</v>
      </c>
      <c r="AA23" s="82">
        <v>24770</v>
      </c>
      <c r="AB23" s="82">
        <v>665221</v>
      </c>
      <c r="AC23" s="82">
        <v>129595</v>
      </c>
      <c r="AD23" s="83">
        <v>4605623</v>
      </c>
      <c r="AE23" s="71"/>
    </row>
    <row r="24" spans="2:31" ht="20.100000000000001" customHeight="1">
      <c r="B24" s="71" t="s">
        <v>261</v>
      </c>
      <c r="C24" s="82">
        <v>48722</v>
      </c>
      <c r="D24" s="82">
        <v>195153</v>
      </c>
      <c r="E24" s="82">
        <v>166034</v>
      </c>
      <c r="F24" s="82">
        <v>49925</v>
      </c>
      <c r="G24" s="82">
        <v>19284</v>
      </c>
      <c r="H24" s="82">
        <v>86923</v>
      </c>
      <c r="I24" s="82">
        <v>302343</v>
      </c>
      <c r="J24" s="82">
        <v>112956</v>
      </c>
      <c r="K24" s="82">
        <v>8801</v>
      </c>
      <c r="L24" s="82">
        <v>18786</v>
      </c>
      <c r="M24" s="82">
        <v>25772</v>
      </c>
      <c r="N24" s="82">
        <v>23437</v>
      </c>
      <c r="O24" s="82">
        <v>145919</v>
      </c>
      <c r="P24" s="82">
        <v>3387</v>
      </c>
      <c r="Q24" s="82">
        <v>144490</v>
      </c>
      <c r="R24" s="82">
        <v>4990</v>
      </c>
      <c r="S24" s="82">
        <v>186661</v>
      </c>
      <c r="T24" s="82">
        <v>226357</v>
      </c>
      <c r="U24" s="82">
        <v>23313</v>
      </c>
      <c r="V24" s="82">
        <v>268205</v>
      </c>
      <c r="W24" s="82">
        <v>2163</v>
      </c>
      <c r="X24" s="82">
        <v>113518</v>
      </c>
      <c r="Y24" s="82">
        <v>8120</v>
      </c>
      <c r="Z24" s="82">
        <v>46657</v>
      </c>
      <c r="AA24" s="82">
        <v>9212</v>
      </c>
      <c r="AB24" s="82">
        <v>483734</v>
      </c>
      <c r="AC24" s="82">
        <v>97064</v>
      </c>
      <c r="AD24" s="83">
        <v>2821926</v>
      </c>
      <c r="AE24" s="71"/>
    </row>
    <row r="25" spans="2:31" ht="20.100000000000001" customHeight="1">
      <c r="B25" s="71" t="s">
        <v>161</v>
      </c>
      <c r="C25" s="82">
        <v>283789</v>
      </c>
      <c r="D25" s="82">
        <v>1490167</v>
      </c>
      <c r="E25" s="82">
        <v>3268276</v>
      </c>
      <c r="F25" s="82">
        <v>381863</v>
      </c>
      <c r="G25" s="82">
        <v>439290</v>
      </c>
      <c r="H25" s="82">
        <v>1815003</v>
      </c>
      <c r="I25" s="82">
        <v>448728</v>
      </c>
      <c r="J25" s="82">
        <v>1185477</v>
      </c>
      <c r="K25" s="82">
        <v>14681</v>
      </c>
      <c r="L25" s="82">
        <v>89971</v>
      </c>
      <c r="M25" s="82">
        <v>782967</v>
      </c>
      <c r="N25" s="82">
        <v>498553</v>
      </c>
      <c r="O25" s="82">
        <v>1864208</v>
      </c>
      <c r="P25" s="82">
        <v>25623</v>
      </c>
      <c r="Q25" s="82">
        <v>1825716</v>
      </c>
      <c r="R25" s="82">
        <v>104923</v>
      </c>
      <c r="S25" s="82">
        <v>2151485</v>
      </c>
      <c r="T25" s="82">
        <v>2412534</v>
      </c>
      <c r="U25" s="82">
        <v>746276</v>
      </c>
      <c r="V25" s="82">
        <v>3535433</v>
      </c>
      <c r="W25" s="82">
        <v>17238</v>
      </c>
      <c r="X25" s="82">
        <v>1247958</v>
      </c>
      <c r="Y25" s="82">
        <v>195336</v>
      </c>
      <c r="Z25" s="82">
        <v>793521</v>
      </c>
      <c r="AA25" s="82">
        <v>149112</v>
      </c>
      <c r="AB25" s="82">
        <v>3396275</v>
      </c>
      <c r="AC25" s="82">
        <v>722941</v>
      </c>
      <c r="AD25" s="83">
        <v>29887344</v>
      </c>
      <c r="AE25" s="71"/>
    </row>
    <row r="26" spans="2:31" ht="20.100000000000001" customHeight="1">
      <c r="B26" s="71" t="s">
        <v>262</v>
      </c>
      <c r="C26" s="82">
        <v>1912</v>
      </c>
      <c r="D26" s="82">
        <v>7140</v>
      </c>
      <c r="E26" s="82">
        <v>11560</v>
      </c>
      <c r="F26" s="82">
        <v>1309</v>
      </c>
      <c r="G26" s="82">
        <v>797</v>
      </c>
      <c r="H26" s="82">
        <v>13280</v>
      </c>
      <c r="I26" s="82">
        <v>9264</v>
      </c>
      <c r="J26" s="82">
        <v>13541</v>
      </c>
      <c r="K26" s="82">
        <v>763</v>
      </c>
      <c r="L26" s="82">
        <v>577</v>
      </c>
      <c r="M26" s="82">
        <v>4004</v>
      </c>
      <c r="N26" s="82">
        <v>10954</v>
      </c>
      <c r="O26" s="82">
        <v>19832</v>
      </c>
      <c r="P26" s="82">
        <v>586</v>
      </c>
      <c r="Q26" s="82">
        <v>17576</v>
      </c>
      <c r="R26" s="82">
        <v>1397</v>
      </c>
      <c r="S26" s="82">
        <v>35227</v>
      </c>
      <c r="T26" s="82">
        <v>11500</v>
      </c>
      <c r="U26" s="82">
        <v>1133</v>
      </c>
      <c r="V26" s="82">
        <v>66131</v>
      </c>
      <c r="W26" s="82">
        <v>811</v>
      </c>
      <c r="X26" s="82">
        <v>14705</v>
      </c>
      <c r="Y26" s="82">
        <v>1168</v>
      </c>
      <c r="Z26" s="82">
        <v>7338</v>
      </c>
      <c r="AA26" s="82">
        <v>1776</v>
      </c>
      <c r="AB26" s="82">
        <v>86602</v>
      </c>
      <c r="AC26" s="82">
        <v>19064</v>
      </c>
      <c r="AD26" s="83">
        <v>359947</v>
      </c>
      <c r="AE26" s="71"/>
    </row>
    <row r="27" spans="2:31" ht="20.100000000000001" customHeight="1">
      <c r="B27" s="71" t="s">
        <v>263</v>
      </c>
      <c r="C27" s="82">
        <v>21114</v>
      </c>
      <c r="D27" s="82">
        <v>124828</v>
      </c>
      <c r="E27" s="82">
        <v>91980</v>
      </c>
      <c r="F27" s="82">
        <v>9662</v>
      </c>
      <c r="G27" s="82">
        <v>10034</v>
      </c>
      <c r="H27" s="82">
        <v>119309</v>
      </c>
      <c r="I27" s="82">
        <v>7936</v>
      </c>
      <c r="J27" s="82">
        <v>58292</v>
      </c>
      <c r="K27" s="82">
        <v>1069</v>
      </c>
      <c r="L27" s="82">
        <v>1219</v>
      </c>
      <c r="M27" s="82">
        <v>32729</v>
      </c>
      <c r="N27" s="82">
        <v>20670</v>
      </c>
      <c r="O27" s="82">
        <v>52141</v>
      </c>
      <c r="P27" s="82">
        <v>2184</v>
      </c>
      <c r="Q27" s="82">
        <v>108472</v>
      </c>
      <c r="R27" s="82">
        <v>3214</v>
      </c>
      <c r="S27" s="82">
        <v>219853</v>
      </c>
      <c r="T27" s="82">
        <v>40130</v>
      </c>
      <c r="U27" s="82">
        <v>15866</v>
      </c>
      <c r="V27" s="82">
        <v>26645</v>
      </c>
      <c r="W27" s="82">
        <v>1081</v>
      </c>
      <c r="X27" s="82">
        <v>13767</v>
      </c>
      <c r="Y27" s="82">
        <v>886</v>
      </c>
      <c r="Z27" s="82">
        <v>22541</v>
      </c>
      <c r="AA27" s="82">
        <v>8185</v>
      </c>
      <c r="AB27" s="82">
        <v>34550</v>
      </c>
      <c r="AC27" s="82">
        <v>21354</v>
      </c>
      <c r="AD27" s="83">
        <v>1069711</v>
      </c>
      <c r="AE27" s="71"/>
    </row>
    <row r="28" spans="2:31" ht="20.100000000000001" customHeight="1">
      <c r="B28" s="71" t="s">
        <v>264</v>
      </c>
      <c r="C28" s="82">
        <v>31637</v>
      </c>
      <c r="D28" s="82">
        <v>1749</v>
      </c>
      <c r="E28" s="82">
        <v>58058</v>
      </c>
      <c r="F28" s="82">
        <v>3479</v>
      </c>
      <c r="G28" s="82">
        <v>1388</v>
      </c>
      <c r="H28" s="82">
        <v>57074</v>
      </c>
      <c r="I28" s="82">
        <v>4039</v>
      </c>
      <c r="J28" s="82">
        <v>5498</v>
      </c>
      <c r="K28" s="82">
        <v>0</v>
      </c>
      <c r="L28" s="82">
        <v>0</v>
      </c>
      <c r="M28" s="82">
        <v>2321</v>
      </c>
      <c r="N28" s="82">
        <v>1278</v>
      </c>
      <c r="O28" s="82">
        <v>79500</v>
      </c>
      <c r="P28" s="82">
        <v>2014</v>
      </c>
      <c r="Q28" s="82">
        <v>39855</v>
      </c>
      <c r="R28" s="82">
        <v>10</v>
      </c>
      <c r="S28" s="82">
        <v>105144</v>
      </c>
      <c r="T28" s="82">
        <v>7320</v>
      </c>
      <c r="U28" s="82">
        <v>1533</v>
      </c>
      <c r="V28" s="82">
        <v>77836</v>
      </c>
      <c r="W28" s="82">
        <v>60</v>
      </c>
      <c r="X28" s="82">
        <v>53331</v>
      </c>
      <c r="Y28" s="82">
        <v>11110</v>
      </c>
      <c r="Z28" s="82">
        <v>52931</v>
      </c>
      <c r="AA28" s="82">
        <v>1439</v>
      </c>
      <c r="AB28" s="82">
        <v>286106</v>
      </c>
      <c r="AC28" s="82">
        <v>56626</v>
      </c>
      <c r="AD28" s="83">
        <v>941336</v>
      </c>
      <c r="AE28" s="71"/>
    </row>
    <row r="29" spans="2:31" s="42" customFormat="1" ht="24" customHeight="1" thickBot="1">
      <c r="B29" s="43" t="s">
        <v>75</v>
      </c>
      <c r="C29" s="44">
        <v>433044.13</v>
      </c>
      <c r="D29" s="44">
        <v>1916811.71</v>
      </c>
      <c r="E29" s="44">
        <v>3933964.95</v>
      </c>
      <c r="F29" s="44">
        <v>552064</v>
      </c>
      <c r="G29" s="44">
        <v>539330.86</v>
      </c>
      <c r="H29" s="44">
        <v>3086276.6799999997</v>
      </c>
      <c r="I29" s="44">
        <v>841758.41999999993</v>
      </c>
      <c r="J29" s="44">
        <v>1511340.77</v>
      </c>
      <c r="K29" s="44">
        <v>32166.959999999999</v>
      </c>
      <c r="L29" s="44">
        <v>129229</v>
      </c>
      <c r="M29" s="44">
        <v>889518.51</v>
      </c>
      <c r="N29" s="44">
        <v>1056289.9099999999</v>
      </c>
      <c r="O29" s="44">
        <v>2258438.33</v>
      </c>
      <c r="P29" s="44">
        <v>51952</v>
      </c>
      <c r="Q29" s="44">
        <v>2302374.87</v>
      </c>
      <c r="R29" s="44">
        <v>138477</v>
      </c>
      <c r="S29" s="44">
        <v>2914851.44</v>
      </c>
      <c r="T29" s="44">
        <v>3007811.08</v>
      </c>
      <c r="U29" s="44">
        <v>820743.43</v>
      </c>
      <c r="V29" s="44">
        <v>4464495.8899999997</v>
      </c>
      <c r="W29" s="44">
        <v>21529</v>
      </c>
      <c r="X29" s="44">
        <v>1584588.34</v>
      </c>
      <c r="Y29" s="44">
        <v>226500</v>
      </c>
      <c r="Z29" s="44">
        <v>1029308.49</v>
      </c>
      <c r="AA29" s="44">
        <v>194530</v>
      </c>
      <c r="AB29" s="44">
        <v>4974608.99</v>
      </c>
      <c r="AC29" s="44">
        <v>1049398</v>
      </c>
      <c r="AD29" s="45">
        <v>39961402.760000005</v>
      </c>
      <c r="AE29" s="281"/>
    </row>
    <row r="30" spans="2:31" s="131" customFormat="1" ht="18">
      <c r="B30" s="184" t="s">
        <v>81</v>
      </c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7"/>
      <c r="AE30" s="280"/>
    </row>
    <row r="31" spans="2:31" ht="20.100000000000001" customHeight="1">
      <c r="B31" s="71" t="s">
        <v>265</v>
      </c>
      <c r="C31" s="82">
        <v>6228</v>
      </c>
      <c r="D31" s="82">
        <v>82335</v>
      </c>
      <c r="E31" s="82">
        <v>12515</v>
      </c>
      <c r="F31" s="82">
        <v>18336</v>
      </c>
      <c r="G31" s="82">
        <v>25500</v>
      </c>
      <c r="H31" s="82">
        <v>20130</v>
      </c>
      <c r="I31" s="82">
        <v>311927</v>
      </c>
      <c r="J31" s="82">
        <v>66007</v>
      </c>
      <c r="K31" s="82">
        <v>23564</v>
      </c>
      <c r="L31" s="82">
        <v>95000</v>
      </c>
      <c r="M31" s="82">
        <v>69753</v>
      </c>
      <c r="N31" s="82">
        <v>60182</v>
      </c>
      <c r="O31" s="82">
        <v>516</v>
      </c>
      <c r="P31" s="82">
        <v>75000</v>
      </c>
      <c r="Q31" s="82">
        <v>155014</v>
      </c>
      <c r="R31" s="82">
        <v>30095</v>
      </c>
      <c r="S31" s="82">
        <v>105353</v>
      </c>
      <c r="T31" s="82">
        <v>9014</v>
      </c>
      <c r="U31" s="82">
        <v>13330</v>
      </c>
      <c r="V31" s="82">
        <v>132241</v>
      </c>
      <c r="W31" s="82">
        <v>39000</v>
      </c>
      <c r="X31" s="82">
        <v>183066</v>
      </c>
      <c r="Y31" s="82">
        <v>13137</v>
      </c>
      <c r="Z31" s="82">
        <v>14027</v>
      </c>
      <c r="AA31" s="82">
        <v>9400</v>
      </c>
      <c r="AB31" s="82">
        <v>44580</v>
      </c>
      <c r="AC31" s="82">
        <v>239785</v>
      </c>
      <c r="AD31" s="83">
        <v>1855035</v>
      </c>
      <c r="AE31" s="71"/>
    </row>
    <row r="32" spans="2:31" ht="20.100000000000001" customHeight="1">
      <c r="B32" s="71" t="s">
        <v>266</v>
      </c>
      <c r="C32" s="82">
        <v>152760</v>
      </c>
      <c r="D32" s="82">
        <v>227682</v>
      </c>
      <c r="E32" s="82">
        <v>282544</v>
      </c>
      <c r="F32" s="82">
        <v>128184</v>
      </c>
      <c r="G32" s="82">
        <v>4794</v>
      </c>
      <c r="H32" s="82">
        <v>1147996</v>
      </c>
      <c r="I32" s="82">
        <v>50053</v>
      </c>
      <c r="J32" s="82">
        <v>36721</v>
      </c>
      <c r="K32" s="82">
        <v>466</v>
      </c>
      <c r="L32" s="82">
        <v>332</v>
      </c>
      <c r="M32" s="82">
        <v>50881</v>
      </c>
      <c r="N32" s="82">
        <v>16473</v>
      </c>
      <c r="O32" s="82">
        <v>10537</v>
      </c>
      <c r="P32" s="82">
        <v>0</v>
      </c>
      <c r="Q32" s="82">
        <v>138405</v>
      </c>
      <c r="R32" s="82">
        <v>3890</v>
      </c>
      <c r="S32" s="82">
        <v>42275</v>
      </c>
      <c r="T32" s="82">
        <v>191496</v>
      </c>
      <c r="U32" s="82">
        <v>66312</v>
      </c>
      <c r="V32" s="82">
        <v>417716</v>
      </c>
      <c r="W32" s="82">
        <v>0</v>
      </c>
      <c r="X32" s="82">
        <v>73055</v>
      </c>
      <c r="Y32" s="82">
        <v>8134</v>
      </c>
      <c r="Z32" s="82">
        <v>31692</v>
      </c>
      <c r="AA32" s="82">
        <v>6480</v>
      </c>
      <c r="AB32" s="82">
        <v>639556</v>
      </c>
      <c r="AC32" s="82">
        <v>0</v>
      </c>
      <c r="AD32" s="83">
        <v>3728434</v>
      </c>
      <c r="AE32" s="71"/>
    </row>
    <row r="33" spans="2:31" ht="20.100000000000001" customHeight="1">
      <c r="B33" s="71" t="s">
        <v>267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3">
        <v>0</v>
      </c>
      <c r="AE33" s="71"/>
    </row>
    <row r="34" spans="2:31" ht="20.100000000000001" customHeight="1">
      <c r="B34" s="71" t="s">
        <v>268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23066.93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290673.05</v>
      </c>
      <c r="AA34" s="82">
        <v>0</v>
      </c>
      <c r="AB34" s="82">
        <v>0</v>
      </c>
      <c r="AC34" s="82">
        <v>0</v>
      </c>
      <c r="AD34" s="83">
        <v>0</v>
      </c>
      <c r="AE34" s="71"/>
    </row>
    <row r="35" spans="2:31" ht="20.100000000000001" customHeight="1">
      <c r="B35" s="191" t="s">
        <v>269</v>
      </c>
      <c r="C35" s="82">
        <v>-17306</v>
      </c>
      <c r="D35" s="82">
        <v>24994</v>
      </c>
      <c r="E35" s="82">
        <v>232163</v>
      </c>
      <c r="F35" s="82">
        <v>5581</v>
      </c>
      <c r="G35" s="82">
        <v>0</v>
      </c>
      <c r="H35" s="82">
        <v>223400</v>
      </c>
      <c r="I35" s="82">
        <v>2696</v>
      </c>
      <c r="J35" s="82">
        <v>5677</v>
      </c>
      <c r="K35" s="82">
        <v>-58</v>
      </c>
      <c r="L35" s="82">
        <v>-1726</v>
      </c>
      <c r="M35" s="82">
        <v>6303</v>
      </c>
      <c r="N35" s="82">
        <v>25836</v>
      </c>
      <c r="O35" s="82">
        <v>246217</v>
      </c>
      <c r="P35" s="82">
        <v>27456</v>
      </c>
      <c r="Q35" s="82">
        <v>178397</v>
      </c>
      <c r="R35" s="82">
        <v>11074</v>
      </c>
      <c r="S35" s="82">
        <v>163582</v>
      </c>
      <c r="T35" s="82">
        <v>470</v>
      </c>
      <c r="U35" s="82">
        <v>2428</v>
      </c>
      <c r="V35" s="82">
        <v>233653</v>
      </c>
      <c r="W35" s="82">
        <v>8645</v>
      </c>
      <c r="X35" s="82">
        <v>1818</v>
      </c>
      <c r="Y35" s="82">
        <v>210</v>
      </c>
      <c r="Z35" s="82">
        <v>7974</v>
      </c>
      <c r="AA35" s="82">
        <v>2606</v>
      </c>
      <c r="AB35" s="82">
        <v>143673</v>
      </c>
      <c r="AC35" s="82">
        <v>61915</v>
      </c>
      <c r="AD35" s="83">
        <v>1597678</v>
      </c>
      <c r="AE35" s="71"/>
    </row>
    <row r="36" spans="2:31" ht="20.100000000000001" customHeight="1">
      <c r="B36" s="71" t="s">
        <v>270</v>
      </c>
      <c r="C36" s="82">
        <v>-8</v>
      </c>
      <c r="D36" s="82">
        <v>0</v>
      </c>
      <c r="E36" s="82">
        <v>0</v>
      </c>
      <c r="F36" s="82">
        <v>0</v>
      </c>
      <c r="G36" s="82">
        <v>7461</v>
      </c>
      <c r="H36" s="82">
        <v>78200</v>
      </c>
      <c r="I36" s="82">
        <v>75144</v>
      </c>
      <c r="J36" s="82">
        <v>180994</v>
      </c>
      <c r="K36" s="82">
        <v>1596</v>
      </c>
      <c r="L36" s="82">
        <v>0</v>
      </c>
      <c r="M36" s="82">
        <v>0</v>
      </c>
      <c r="N36" s="82">
        <v>0</v>
      </c>
      <c r="O36" s="82">
        <v>0</v>
      </c>
      <c r="P36" s="82">
        <v>-3703</v>
      </c>
      <c r="Q36" s="82">
        <v>0</v>
      </c>
      <c r="R36" s="82">
        <v>0</v>
      </c>
      <c r="S36" s="82">
        <v>149349</v>
      </c>
      <c r="T36" s="82">
        <v>-5452</v>
      </c>
      <c r="U36" s="82">
        <v>12638</v>
      </c>
      <c r="V36" s="82">
        <v>4272</v>
      </c>
      <c r="W36" s="82">
        <v>-2002</v>
      </c>
      <c r="X36" s="82">
        <v>36628</v>
      </c>
      <c r="Y36" s="82">
        <v>10343</v>
      </c>
      <c r="Z36" s="82">
        <v>0</v>
      </c>
      <c r="AA36" s="82">
        <v>28727</v>
      </c>
      <c r="AB36" s="82">
        <v>31823</v>
      </c>
      <c r="AC36" s="82">
        <v>-84179</v>
      </c>
      <c r="AD36" s="83">
        <v>521831</v>
      </c>
      <c r="AE36" s="71"/>
    </row>
    <row r="37" spans="2:31" ht="19.5" customHeight="1">
      <c r="B37" s="191" t="s">
        <v>271</v>
      </c>
      <c r="C37" s="82">
        <v>16267</v>
      </c>
      <c r="D37" s="82">
        <v>84418</v>
      </c>
      <c r="E37" s="82">
        <v>103224</v>
      </c>
      <c r="F37" s="82">
        <v>29010</v>
      </c>
      <c r="G37" s="82">
        <v>5067</v>
      </c>
      <c r="H37" s="82">
        <v>193547</v>
      </c>
      <c r="I37" s="82">
        <v>70806</v>
      </c>
      <c r="J37" s="82">
        <v>41123</v>
      </c>
      <c r="K37" s="82">
        <v>-721</v>
      </c>
      <c r="L37" s="82">
        <v>7131</v>
      </c>
      <c r="M37" s="82">
        <v>31777</v>
      </c>
      <c r="N37" s="82">
        <v>-2008</v>
      </c>
      <c r="O37" s="82">
        <v>150802</v>
      </c>
      <c r="P37" s="82">
        <v>-2581</v>
      </c>
      <c r="Q37" s="82">
        <v>99129</v>
      </c>
      <c r="R37" s="82">
        <v>-2583</v>
      </c>
      <c r="S37" s="82">
        <v>101313</v>
      </c>
      <c r="T37" s="82">
        <v>94314</v>
      </c>
      <c r="U37" s="82">
        <v>14418</v>
      </c>
      <c r="V37" s="82">
        <v>126039</v>
      </c>
      <c r="W37" s="82">
        <v>-15575</v>
      </c>
      <c r="X37" s="82">
        <v>32261</v>
      </c>
      <c r="Y37" s="82">
        <v>3056</v>
      </c>
      <c r="Z37" s="82">
        <v>60550</v>
      </c>
      <c r="AA37" s="82">
        <v>8950</v>
      </c>
      <c r="AB37" s="82">
        <v>149725</v>
      </c>
      <c r="AC37" s="82">
        <v>-56966</v>
      </c>
      <c r="AD37" s="83">
        <v>1342493</v>
      </c>
      <c r="AE37" s="71"/>
    </row>
    <row r="38" spans="2:31" ht="19.5" customHeight="1">
      <c r="B38" s="191" t="s">
        <v>198</v>
      </c>
      <c r="C38" s="82">
        <v>0</v>
      </c>
      <c r="D38" s="82">
        <v>0</v>
      </c>
      <c r="E38" s="82">
        <v>-7327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-6546</v>
      </c>
      <c r="U38" s="82">
        <v>0</v>
      </c>
      <c r="V38" s="82">
        <v>0</v>
      </c>
      <c r="W38" s="82">
        <v>0</v>
      </c>
      <c r="X38" s="82">
        <v>-24198</v>
      </c>
      <c r="Y38" s="82">
        <v>-1365</v>
      </c>
      <c r="Z38" s="82">
        <v>0</v>
      </c>
      <c r="AA38" s="82">
        <v>0</v>
      </c>
      <c r="AB38" s="82">
        <v>0</v>
      </c>
      <c r="AC38" s="82">
        <v>-2287</v>
      </c>
      <c r="AD38" s="83">
        <v>-41723</v>
      </c>
      <c r="AE38" s="71"/>
    </row>
    <row r="39" spans="2:31" s="42" customFormat="1" ht="24" customHeight="1" thickBot="1">
      <c r="B39" s="43" t="s">
        <v>76</v>
      </c>
      <c r="C39" s="44">
        <v>157941</v>
      </c>
      <c r="D39" s="44">
        <v>419429</v>
      </c>
      <c r="E39" s="44">
        <v>623119</v>
      </c>
      <c r="F39" s="44">
        <v>181111</v>
      </c>
      <c r="G39" s="44">
        <v>42822</v>
      </c>
      <c r="H39" s="44">
        <v>1663273</v>
      </c>
      <c r="I39" s="44">
        <v>510626</v>
      </c>
      <c r="J39" s="44">
        <v>330522</v>
      </c>
      <c r="K39" s="44">
        <v>24847</v>
      </c>
      <c r="L39" s="44">
        <v>100737</v>
      </c>
      <c r="M39" s="44">
        <v>158714</v>
      </c>
      <c r="N39" s="44">
        <v>123549.93</v>
      </c>
      <c r="O39" s="44">
        <v>408072</v>
      </c>
      <c r="P39" s="44">
        <v>96172</v>
      </c>
      <c r="Q39" s="44">
        <v>570945</v>
      </c>
      <c r="R39" s="44">
        <v>42476</v>
      </c>
      <c r="S39" s="44">
        <v>561872</v>
      </c>
      <c r="T39" s="44">
        <v>283296</v>
      </c>
      <c r="U39" s="44">
        <v>109126</v>
      </c>
      <c r="V39" s="44">
        <v>913921</v>
      </c>
      <c r="W39" s="44">
        <v>30068</v>
      </c>
      <c r="X39" s="44">
        <v>302630</v>
      </c>
      <c r="Y39" s="44">
        <v>33515</v>
      </c>
      <c r="Z39" s="44">
        <v>404916.05</v>
      </c>
      <c r="AA39" s="44">
        <v>56163</v>
      </c>
      <c r="AB39" s="44">
        <v>1009357</v>
      </c>
      <c r="AC39" s="44">
        <v>158268</v>
      </c>
      <c r="AD39" s="45">
        <v>9317487.9800000004</v>
      </c>
      <c r="AE39" s="281"/>
    </row>
    <row r="40" spans="2:31" s="42" customFormat="1" ht="24" customHeight="1" thickBot="1">
      <c r="B40" s="46" t="s">
        <v>77</v>
      </c>
      <c r="C40" s="39">
        <v>590985.13</v>
      </c>
      <c r="D40" s="39">
        <v>2336240.71</v>
      </c>
      <c r="E40" s="39">
        <v>4557083.95</v>
      </c>
      <c r="F40" s="39">
        <v>733175</v>
      </c>
      <c r="G40" s="39">
        <v>582152.86</v>
      </c>
      <c r="H40" s="39">
        <v>4749549.68</v>
      </c>
      <c r="I40" s="39">
        <v>1352384.42</v>
      </c>
      <c r="J40" s="39">
        <v>1841862.77</v>
      </c>
      <c r="K40" s="39">
        <v>57013.96</v>
      </c>
      <c r="L40" s="39">
        <v>229966</v>
      </c>
      <c r="M40" s="39">
        <v>1048232.51</v>
      </c>
      <c r="N40" s="39">
        <v>1179839.8399999999</v>
      </c>
      <c r="O40" s="39">
        <v>2666510.33</v>
      </c>
      <c r="P40" s="39">
        <v>148124</v>
      </c>
      <c r="Q40" s="39">
        <v>2873319.87</v>
      </c>
      <c r="R40" s="39">
        <v>180953</v>
      </c>
      <c r="S40" s="39">
        <v>3476723.44</v>
      </c>
      <c r="T40" s="39">
        <v>3291107.08</v>
      </c>
      <c r="U40" s="39">
        <v>929869.43</v>
      </c>
      <c r="V40" s="39">
        <v>5378416.8899999997</v>
      </c>
      <c r="W40" s="39">
        <v>51597</v>
      </c>
      <c r="X40" s="39">
        <v>1887218.34</v>
      </c>
      <c r="Y40" s="39">
        <v>260015</v>
      </c>
      <c r="Z40" s="39">
        <v>1434224.54</v>
      </c>
      <c r="AA40" s="39">
        <v>250693</v>
      </c>
      <c r="AB40" s="39">
        <v>5983965.9900000002</v>
      </c>
      <c r="AC40" s="39">
        <v>1207666</v>
      </c>
      <c r="AD40" s="41">
        <v>49278890.74000001</v>
      </c>
      <c r="AE40" s="281"/>
    </row>
    <row r="41" spans="2:31" ht="13.5" thickTop="1">
      <c r="B41" s="49" t="s">
        <v>272</v>
      </c>
    </row>
    <row r="42" spans="2:3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2:31"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9" spans="12:13">
      <c r="L49" s="82"/>
      <c r="M49" s="82"/>
    </row>
    <row r="50" spans="12:13">
      <c r="L50" s="82"/>
      <c r="M50" s="82"/>
    </row>
    <row r="51" spans="12:13">
      <c r="L51" s="82"/>
      <c r="M51" s="82"/>
    </row>
    <row r="52" spans="12:13">
      <c r="L52" s="82"/>
      <c r="M52" s="82"/>
    </row>
    <row r="53" spans="12:13">
      <c r="L53" s="82"/>
      <c r="M53" s="82"/>
    </row>
    <row r="54" spans="12:13">
      <c r="L54" s="82"/>
      <c r="M54" s="82"/>
    </row>
    <row r="55" spans="12:13">
      <c r="L55" s="82"/>
      <c r="M55" s="82"/>
    </row>
    <row r="56" spans="12:13">
      <c r="L56" s="82"/>
      <c r="M56" s="82"/>
    </row>
    <row r="57" spans="12:13">
      <c r="L57" s="82"/>
      <c r="M57" s="82"/>
    </row>
    <row r="58" spans="12:13">
      <c r="L58" s="82"/>
      <c r="M58" s="82"/>
    </row>
    <row r="59" spans="12:13">
      <c r="L59" s="82"/>
      <c r="M59" s="82"/>
    </row>
    <row r="60" spans="12:13">
      <c r="L60" s="82"/>
      <c r="M60" s="82"/>
    </row>
    <row r="61" spans="12:13">
      <c r="L61" s="82"/>
      <c r="M61" s="82"/>
    </row>
    <row r="62" spans="12:13">
      <c r="L62" s="82"/>
      <c r="M62" s="82"/>
    </row>
    <row r="63" spans="12:13">
      <c r="L63" s="82"/>
      <c r="M63" s="82"/>
    </row>
    <row r="64" spans="12:13">
      <c r="L64" s="82"/>
      <c r="M64" s="82"/>
    </row>
    <row r="66" spans="12:13">
      <c r="L66" s="82"/>
      <c r="M66" s="82"/>
    </row>
    <row r="68" spans="12:13">
      <c r="L68" s="82"/>
      <c r="M68" s="82"/>
    </row>
    <row r="69" spans="12:13">
      <c r="L69" s="82"/>
      <c r="M69" s="82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9" width="17.85546875" style="49" customWidth="1"/>
    <col min="30" max="30" width="13.42578125" style="49" hidden="1" customWidth="1"/>
    <col min="31" max="31" width="16.140625" style="49" customWidth="1"/>
    <col min="32" max="16384" width="11.42578125" style="49"/>
  </cols>
  <sheetData>
    <row r="1" spans="2:31" ht="13.5" customHeight="1">
      <c r="B1" s="367" t="s">
        <v>27</v>
      </c>
      <c r="C1" s="367"/>
    </row>
    <row r="2" spans="2:31" ht="13.5" customHeight="1">
      <c r="B2" s="367"/>
      <c r="C2" s="367"/>
    </row>
    <row r="3" spans="2:31" s="234" customFormat="1" ht="23.25">
      <c r="B3" s="396" t="s">
        <v>196</v>
      </c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 t="s">
        <v>196</v>
      </c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  <c r="AA3" s="396"/>
      <c r="AB3" s="396"/>
      <c r="AC3" s="396"/>
      <c r="AD3" s="396"/>
    </row>
    <row r="4" spans="2:31" s="234" customFormat="1" ht="23.25">
      <c r="B4" s="397" t="s">
        <v>99</v>
      </c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9" t="s">
        <v>99</v>
      </c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</row>
    <row r="5" spans="2:31" s="234" customFormat="1" ht="18">
      <c r="B5" s="370" t="s">
        <v>273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98" t="s">
        <v>273</v>
      </c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</row>
    <row r="6" spans="2:31" s="234" customFormat="1" ht="13.5" thickBot="1">
      <c r="B6" s="395" t="s">
        <v>78</v>
      </c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4" t="s">
        <v>78</v>
      </c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4"/>
      <c r="AC6" s="394"/>
      <c r="AD6" s="394"/>
    </row>
    <row r="7" spans="2:31" s="37" customFormat="1" ht="39.75" customHeight="1" thickTop="1" thickBot="1">
      <c r="B7" s="300" t="s">
        <v>98</v>
      </c>
      <c r="C7" s="301" t="s">
        <v>32</v>
      </c>
      <c r="D7" s="301" t="s">
        <v>160</v>
      </c>
      <c r="E7" s="301" t="s">
        <v>164</v>
      </c>
      <c r="F7" s="301" t="s">
        <v>246</v>
      </c>
      <c r="G7" s="301" t="s">
        <v>173</v>
      </c>
      <c r="H7" s="301" t="s">
        <v>34</v>
      </c>
      <c r="I7" s="301" t="s">
        <v>146</v>
      </c>
      <c r="J7" s="301" t="s">
        <v>0</v>
      </c>
      <c r="K7" s="301" t="s">
        <v>162</v>
      </c>
      <c r="L7" s="301" t="s">
        <v>247</v>
      </c>
      <c r="M7" s="301" t="s">
        <v>1</v>
      </c>
      <c r="N7" s="301" t="s">
        <v>131</v>
      </c>
      <c r="O7" s="301" t="s">
        <v>133</v>
      </c>
      <c r="P7" s="301" t="s">
        <v>214</v>
      </c>
      <c r="Q7" s="301" t="s">
        <v>207</v>
      </c>
      <c r="R7" s="301" t="s">
        <v>217</v>
      </c>
      <c r="S7" s="301" t="s">
        <v>33</v>
      </c>
      <c r="T7" s="301" t="s">
        <v>30</v>
      </c>
      <c r="U7" s="301" t="s">
        <v>163</v>
      </c>
      <c r="V7" s="301" t="s">
        <v>132</v>
      </c>
      <c r="W7" s="301" t="s">
        <v>216</v>
      </c>
      <c r="X7" s="301" t="s">
        <v>205</v>
      </c>
      <c r="Y7" s="301" t="s">
        <v>3</v>
      </c>
      <c r="Z7" s="301" t="s">
        <v>4</v>
      </c>
      <c r="AA7" s="301" t="s">
        <v>165</v>
      </c>
      <c r="AB7" s="301" t="s">
        <v>31</v>
      </c>
      <c r="AC7" s="301" t="s">
        <v>204</v>
      </c>
      <c r="AD7" s="233" t="s">
        <v>21</v>
      </c>
      <c r="AE7" s="264"/>
    </row>
    <row r="8" spans="2:31" ht="18" customHeight="1" thickTop="1">
      <c r="B8" s="71" t="s">
        <v>6</v>
      </c>
      <c r="C8" s="267">
        <v>375878</v>
      </c>
      <c r="D8" s="267">
        <v>1088358</v>
      </c>
      <c r="E8" s="267">
        <v>2097009</v>
      </c>
      <c r="F8" s="267">
        <v>261287</v>
      </c>
      <c r="G8" s="267">
        <v>173615</v>
      </c>
      <c r="H8" s="267">
        <v>1901087</v>
      </c>
      <c r="I8" s="267">
        <v>796006</v>
      </c>
      <c r="J8" s="267">
        <v>686243</v>
      </c>
      <c r="K8" s="267">
        <v>21176</v>
      </c>
      <c r="L8" s="267">
        <v>121157</v>
      </c>
      <c r="M8" s="267">
        <v>237345</v>
      </c>
      <c r="N8" s="267">
        <v>326515</v>
      </c>
      <c r="O8" s="267">
        <v>1230784</v>
      </c>
      <c r="P8" s="267">
        <v>29280</v>
      </c>
      <c r="Q8" s="267">
        <v>1391901</v>
      </c>
      <c r="R8" s="267">
        <v>53698</v>
      </c>
      <c r="S8" s="267">
        <v>1930505</v>
      </c>
      <c r="T8" s="267">
        <v>2163696</v>
      </c>
      <c r="U8" s="267">
        <v>172895</v>
      </c>
      <c r="V8" s="267">
        <v>2807792</v>
      </c>
      <c r="W8" s="267">
        <v>18531</v>
      </c>
      <c r="X8" s="267">
        <v>1146500</v>
      </c>
      <c r="Y8" s="267">
        <v>73948</v>
      </c>
      <c r="Z8" s="267">
        <v>753878</v>
      </c>
      <c r="AA8" s="267">
        <v>115779</v>
      </c>
      <c r="AB8" s="267">
        <v>2943611</v>
      </c>
      <c r="AC8" s="267">
        <v>620914</v>
      </c>
      <c r="AD8" s="215">
        <v>23539388</v>
      </c>
      <c r="AE8" s="197"/>
    </row>
    <row r="9" spans="2:31" ht="18" customHeight="1">
      <c r="B9" s="71" t="s">
        <v>82</v>
      </c>
      <c r="C9" s="267">
        <v>0</v>
      </c>
      <c r="D9" s="267">
        <v>63</v>
      </c>
      <c r="E9" s="267">
        <v>21003</v>
      </c>
      <c r="F9" s="267">
        <v>0</v>
      </c>
      <c r="G9" s="267">
        <v>0</v>
      </c>
      <c r="H9" s="267">
        <v>0</v>
      </c>
      <c r="I9" s="267">
        <v>535012</v>
      </c>
      <c r="J9" s="267">
        <v>106282</v>
      </c>
      <c r="K9" s="267">
        <v>0</v>
      </c>
      <c r="L9" s="267">
        <v>0</v>
      </c>
      <c r="M9" s="267">
        <v>0</v>
      </c>
      <c r="N9" s="267">
        <v>0</v>
      </c>
      <c r="O9" s="267">
        <v>0</v>
      </c>
      <c r="P9" s="267">
        <v>11626</v>
      </c>
      <c r="Q9" s="267">
        <v>0</v>
      </c>
      <c r="R9" s="267">
        <v>0</v>
      </c>
      <c r="S9" s="267">
        <v>31487</v>
      </c>
      <c r="T9" s="267">
        <v>0</v>
      </c>
      <c r="U9" s="267">
        <v>0</v>
      </c>
      <c r="V9" s="267">
        <v>0</v>
      </c>
      <c r="W9" s="267">
        <v>0</v>
      </c>
      <c r="X9" s="267">
        <v>30989</v>
      </c>
      <c r="Y9" s="267">
        <v>0</v>
      </c>
      <c r="Z9" s="267">
        <v>0</v>
      </c>
      <c r="AA9" s="267">
        <v>0</v>
      </c>
      <c r="AB9" s="267">
        <v>84921</v>
      </c>
      <c r="AC9" s="267">
        <v>71098</v>
      </c>
      <c r="AD9" s="107">
        <v>892481</v>
      </c>
      <c r="AE9" s="197"/>
    </row>
    <row r="10" spans="2:31" ht="18" customHeight="1">
      <c r="B10" s="71" t="s">
        <v>83</v>
      </c>
      <c r="C10" s="267">
        <v>337827</v>
      </c>
      <c r="D10" s="267">
        <v>196470</v>
      </c>
      <c r="E10" s="267">
        <v>353831</v>
      </c>
      <c r="F10" s="267">
        <v>96622</v>
      </c>
      <c r="G10" s="267">
        <v>127499</v>
      </c>
      <c r="H10" s="267">
        <v>793351</v>
      </c>
      <c r="I10" s="267">
        <v>5344</v>
      </c>
      <c r="J10" s="267">
        <v>276730</v>
      </c>
      <c r="K10" s="267">
        <v>17069</v>
      </c>
      <c r="L10" s="267">
        <v>93533</v>
      </c>
      <c r="M10" s="267">
        <v>174652</v>
      </c>
      <c r="N10" s="267">
        <v>147757</v>
      </c>
      <c r="O10" s="267">
        <v>244672</v>
      </c>
      <c r="P10" s="267">
        <v>40818</v>
      </c>
      <c r="Q10" s="267">
        <v>242993</v>
      </c>
      <c r="R10" s="267">
        <v>51419</v>
      </c>
      <c r="S10" s="267">
        <v>832815</v>
      </c>
      <c r="T10" s="267">
        <v>1185056</v>
      </c>
      <c r="U10" s="267">
        <v>160893</v>
      </c>
      <c r="V10" s="267">
        <v>937983</v>
      </c>
      <c r="W10" s="267">
        <v>0</v>
      </c>
      <c r="X10" s="267">
        <v>380449</v>
      </c>
      <c r="Y10" s="267">
        <v>56310</v>
      </c>
      <c r="Z10" s="267">
        <v>228267</v>
      </c>
      <c r="AA10" s="267">
        <v>105304</v>
      </c>
      <c r="AB10" s="267">
        <v>1328931</v>
      </c>
      <c r="AC10" s="267">
        <v>319592</v>
      </c>
      <c r="AD10" s="107">
        <v>8736187</v>
      </c>
      <c r="AE10" s="197"/>
    </row>
    <row r="11" spans="2:31" ht="24" customHeight="1" thickBot="1">
      <c r="B11" s="43" t="s">
        <v>84</v>
      </c>
      <c r="C11" s="269">
        <v>38051</v>
      </c>
      <c r="D11" s="269">
        <v>891951</v>
      </c>
      <c r="E11" s="269">
        <v>1764181</v>
      </c>
      <c r="F11" s="269">
        <v>164665</v>
      </c>
      <c r="G11" s="269">
        <v>46116</v>
      </c>
      <c r="H11" s="269">
        <v>1107736</v>
      </c>
      <c r="I11" s="269">
        <v>1325674</v>
      </c>
      <c r="J11" s="269">
        <v>515795</v>
      </c>
      <c r="K11" s="269">
        <v>4107</v>
      </c>
      <c r="L11" s="269">
        <v>27624</v>
      </c>
      <c r="M11" s="269">
        <v>62693</v>
      </c>
      <c r="N11" s="269">
        <v>178758</v>
      </c>
      <c r="O11" s="269">
        <v>986112</v>
      </c>
      <c r="P11" s="269">
        <v>88</v>
      </c>
      <c r="Q11" s="269">
        <v>1148908</v>
      </c>
      <c r="R11" s="269">
        <v>2279</v>
      </c>
      <c r="S11" s="269">
        <v>1129177</v>
      </c>
      <c r="T11" s="269">
        <v>978640</v>
      </c>
      <c r="U11" s="269">
        <v>12002</v>
      </c>
      <c r="V11" s="269">
        <v>1869809</v>
      </c>
      <c r="W11" s="269">
        <v>18531</v>
      </c>
      <c r="X11" s="269">
        <v>797040</v>
      </c>
      <c r="Y11" s="269">
        <v>17638</v>
      </c>
      <c r="Z11" s="269">
        <v>525611</v>
      </c>
      <c r="AA11" s="269">
        <v>10475</v>
      </c>
      <c r="AB11" s="269">
        <v>1699601</v>
      </c>
      <c r="AC11" s="269">
        <v>372420</v>
      </c>
      <c r="AD11" s="51">
        <v>15695682</v>
      </c>
      <c r="AE11" s="197"/>
    </row>
    <row r="12" spans="2:31" ht="20.25" customHeight="1">
      <c r="B12" s="71" t="s">
        <v>85</v>
      </c>
      <c r="C12" s="267">
        <v>-1075</v>
      </c>
      <c r="D12" s="267">
        <v>-23231</v>
      </c>
      <c r="E12" s="267">
        <v>18670</v>
      </c>
      <c r="F12" s="267">
        <v>-10960</v>
      </c>
      <c r="G12" s="267">
        <v>6000</v>
      </c>
      <c r="H12" s="267">
        <v>-38315</v>
      </c>
      <c r="I12" s="267">
        <v>4374</v>
      </c>
      <c r="J12" s="267">
        <v>-12004</v>
      </c>
      <c r="K12" s="267">
        <v>238</v>
      </c>
      <c r="L12" s="267">
        <v>236</v>
      </c>
      <c r="M12" s="267">
        <v>820</v>
      </c>
      <c r="N12" s="267">
        <v>-11050</v>
      </c>
      <c r="O12" s="267">
        <v>-54221</v>
      </c>
      <c r="P12" s="267">
        <v>2331</v>
      </c>
      <c r="Q12" s="267">
        <v>18796</v>
      </c>
      <c r="R12" s="267">
        <v>-1219</v>
      </c>
      <c r="S12" s="267">
        <v>-16860</v>
      </c>
      <c r="T12" s="267">
        <v>59917</v>
      </c>
      <c r="U12" s="267">
        <v>332</v>
      </c>
      <c r="V12" s="267">
        <v>-36680</v>
      </c>
      <c r="W12" s="267">
        <v>13483</v>
      </c>
      <c r="X12" s="267">
        <v>38478</v>
      </c>
      <c r="Y12" s="267">
        <v>18</v>
      </c>
      <c r="Z12" s="267">
        <v>36067</v>
      </c>
      <c r="AA12" s="267">
        <v>232</v>
      </c>
      <c r="AB12" s="267">
        <v>-75429</v>
      </c>
      <c r="AC12" s="267">
        <v>44784</v>
      </c>
      <c r="AD12" s="107">
        <v>-36268</v>
      </c>
      <c r="AE12" s="197"/>
    </row>
    <row r="13" spans="2:31" s="48" customFormat="1" ht="24" customHeight="1" thickBot="1">
      <c r="B13" s="43" t="s">
        <v>65</v>
      </c>
      <c r="C13" s="269">
        <v>39126</v>
      </c>
      <c r="D13" s="269">
        <v>915182</v>
      </c>
      <c r="E13" s="269">
        <v>1745511</v>
      </c>
      <c r="F13" s="269">
        <v>175625</v>
      </c>
      <c r="G13" s="269">
        <v>40116</v>
      </c>
      <c r="H13" s="269">
        <v>1146051</v>
      </c>
      <c r="I13" s="269">
        <v>1321300</v>
      </c>
      <c r="J13" s="269">
        <v>527799</v>
      </c>
      <c r="K13" s="269">
        <v>3869</v>
      </c>
      <c r="L13" s="269">
        <v>27388</v>
      </c>
      <c r="M13" s="269">
        <v>61873</v>
      </c>
      <c r="N13" s="269">
        <v>189808</v>
      </c>
      <c r="O13" s="269">
        <v>1040333</v>
      </c>
      <c r="P13" s="269">
        <v>-2243</v>
      </c>
      <c r="Q13" s="269">
        <v>1130112</v>
      </c>
      <c r="R13" s="269">
        <v>3498</v>
      </c>
      <c r="S13" s="269">
        <v>1146037</v>
      </c>
      <c r="T13" s="269">
        <v>918723</v>
      </c>
      <c r="U13" s="269">
        <v>11670</v>
      </c>
      <c r="V13" s="269">
        <v>1906489</v>
      </c>
      <c r="W13" s="269">
        <v>5048</v>
      </c>
      <c r="X13" s="269">
        <v>758562</v>
      </c>
      <c r="Y13" s="269">
        <v>17620</v>
      </c>
      <c r="Z13" s="269">
        <v>489544</v>
      </c>
      <c r="AA13" s="269">
        <v>10243</v>
      </c>
      <c r="AB13" s="269">
        <v>1775030</v>
      </c>
      <c r="AC13" s="269">
        <v>327636</v>
      </c>
      <c r="AD13" s="51">
        <v>15731950</v>
      </c>
      <c r="AE13" s="282"/>
    </row>
    <row r="14" spans="2:31" ht="20.25" customHeight="1">
      <c r="B14" s="71" t="s">
        <v>149</v>
      </c>
      <c r="C14" s="267">
        <v>1974</v>
      </c>
      <c r="D14" s="267">
        <v>36990</v>
      </c>
      <c r="E14" s="267">
        <v>166340</v>
      </c>
      <c r="F14" s="267">
        <v>64664</v>
      </c>
      <c r="G14" s="267">
        <v>4046</v>
      </c>
      <c r="H14" s="267">
        <v>12380</v>
      </c>
      <c r="I14" s="267">
        <v>-17673</v>
      </c>
      <c r="J14" s="267">
        <v>99497</v>
      </c>
      <c r="K14" s="267">
        <v>1220</v>
      </c>
      <c r="L14" s="267">
        <v>0</v>
      </c>
      <c r="M14" s="267">
        <v>5080</v>
      </c>
      <c r="N14" s="267">
        <v>7161</v>
      </c>
      <c r="O14" s="267">
        <v>54196</v>
      </c>
      <c r="P14" s="267">
        <v>0</v>
      </c>
      <c r="Q14" s="267">
        <v>33819</v>
      </c>
      <c r="R14" s="267">
        <v>329</v>
      </c>
      <c r="S14" s="267">
        <v>53126</v>
      </c>
      <c r="T14" s="267">
        <v>5083</v>
      </c>
      <c r="U14" s="267">
        <v>1160</v>
      </c>
      <c r="V14" s="267">
        <v>83596</v>
      </c>
      <c r="W14" s="267">
        <v>468</v>
      </c>
      <c r="X14" s="267">
        <v>75145</v>
      </c>
      <c r="Y14" s="267">
        <v>3202</v>
      </c>
      <c r="Z14" s="267">
        <v>41595</v>
      </c>
      <c r="AA14" s="267">
        <v>799</v>
      </c>
      <c r="AB14" s="267">
        <v>28159</v>
      </c>
      <c r="AC14" s="267">
        <v>0</v>
      </c>
      <c r="AD14" s="107">
        <v>762356</v>
      </c>
      <c r="AE14" s="71"/>
    </row>
    <row r="15" spans="2:31" s="48" customFormat="1" ht="24" customHeight="1" thickBot="1">
      <c r="B15" s="47" t="s">
        <v>150</v>
      </c>
      <c r="C15" s="269">
        <v>37152</v>
      </c>
      <c r="D15" s="269">
        <v>878192</v>
      </c>
      <c r="E15" s="269">
        <v>1579171</v>
      </c>
      <c r="F15" s="269">
        <v>110961</v>
      </c>
      <c r="G15" s="269">
        <v>36070</v>
      </c>
      <c r="H15" s="269">
        <v>1133671</v>
      </c>
      <c r="I15" s="269">
        <v>1338973</v>
      </c>
      <c r="J15" s="269">
        <v>428302</v>
      </c>
      <c r="K15" s="269">
        <v>2649</v>
      </c>
      <c r="L15" s="269">
        <v>27388</v>
      </c>
      <c r="M15" s="269">
        <v>56793</v>
      </c>
      <c r="N15" s="269">
        <v>182647</v>
      </c>
      <c r="O15" s="269">
        <v>986137</v>
      </c>
      <c r="P15" s="269">
        <v>-2243</v>
      </c>
      <c r="Q15" s="269">
        <v>1096293</v>
      </c>
      <c r="R15" s="269">
        <v>3169</v>
      </c>
      <c r="S15" s="269">
        <v>1092911</v>
      </c>
      <c r="T15" s="269">
        <v>913640</v>
      </c>
      <c r="U15" s="269">
        <v>10510</v>
      </c>
      <c r="V15" s="269">
        <v>1822893</v>
      </c>
      <c r="W15" s="269">
        <v>4580</v>
      </c>
      <c r="X15" s="269">
        <v>683417</v>
      </c>
      <c r="Y15" s="269">
        <v>14418</v>
      </c>
      <c r="Z15" s="269">
        <v>447949</v>
      </c>
      <c r="AA15" s="269">
        <v>9444</v>
      </c>
      <c r="AB15" s="269">
        <v>1746871</v>
      </c>
      <c r="AC15" s="269">
        <v>327636</v>
      </c>
      <c r="AD15" s="51">
        <v>14969594</v>
      </c>
      <c r="AE15" s="282"/>
    </row>
    <row r="16" spans="2:31" ht="18" customHeight="1">
      <c r="B16" s="71" t="s">
        <v>7</v>
      </c>
      <c r="C16" s="267">
        <v>55971</v>
      </c>
      <c r="D16" s="267">
        <v>500416</v>
      </c>
      <c r="E16" s="267">
        <v>923810</v>
      </c>
      <c r="F16" s="267">
        <v>76438</v>
      </c>
      <c r="G16" s="267">
        <v>12000</v>
      </c>
      <c r="H16" s="267">
        <v>938507</v>
      </c>
      <c r="I16" s="267">
        <v>168871</v>
      </c>
      <c r="J16" s="267">
        <v>141429</v>
      </c>
      <c r="K16" s="267">
        <v>29865</v>
      </c>
      <c r="L16" s="267">
        <v>9498</v>
      </c>
      <c r="M16" s="267">
        <v>65843</v>
      </c>
      <c r="N16" s="267">
        <v>192738</v>
      </c>
      <c r="O16" s="267">
        <v>548587</v>
      </c>
      <c r="P16" s="267">
        <v>315</v>
      </c>
      <c r="Q16" s="267">
        <v>609923</v>
      </c>
      <c r="R16" s="267">
        <v>482</v>
      </c>
      <c r="S16" s="267">
        <v>624815</v>
      </c>
      <c r="T16" s="267">
        <v>891152</v>
      </c>
      <c r="U16" s="267">
        <v>15850</v>
      </c>
      <c r="V16" s="267">
        <v>1474864</v>
      </c>
      <c r="W16" s="267">
        <v>1610</v>
      </c>
      <c r="X16" s="267">
        <v>296691</v>
      </c>
      <c r="Y16" s="267">
        <v>39081</v>
      </c>
      <c r="Z16" s="267">
        <v>219604</v>
      </c>
      <c r="AA16" s="267">
        <v>48956</v>
      </c>
      <c r="AB16" s="267">
        <v>1375294</v>
      </c>
      <c r="AC16" s="267">
        <v>143323</v>
      </c>
      <c r="AD16" s="107">
        <v>9405933</v>
      </c>
      <c r="AE16" s="71"/>
    </row>
    <row r="17" spans="2:31" ht="18" customHeight="1">
      <c r="B17" s="71" t="s">
        <v>86</v>
      </c>
      <c r="C17" s="267">
        <v>0</v>
      </c>
      <c r="D17" s="267">
        <v>0</v>
      </c>
      <c r="E17" s="267">
        <v>0</v>
      </c>
      <c r="F17" s="267">
        <v>0</v>
      </c>
      <c r="G17" s="267">
        <v>0</v>
      </c>
      <c r="H17" s="267">
        <v>0</v>
      </c>
      <c r="I17" s="267">
        <v>84236</v>
      </c>
      <c r="J17" s="267">
        <v>3342</v>
      </c>
      <c r="K17" s="267">
        <v>0</v>
      </c>
      <c r="L17" s="267">
        <v>0</v>
      </c>
      <c r="M17" s="267"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0</v>
      </c>
      <c r="W17" s="267">
        <v>0</v>
      </c>
      <c r="X17" s="267">
        <v>0</v>
      </c>
      <c r="Y17" s="267">
        <v>0</v>
      </c>
      <c r="Z17" s="267">
        <v>0</v>
      </c>
      <c r="AA17" s="267">
        <v>0</v>
      </c>
      <c r="AB17" s="267">
        <v>25928</v>
      </c>
      <c r="AC17" s="267">
        <v>13880</v>
      </c>
      <c r="AD17" s="107">
        <v>127386</v>
      </c>
      <c r="AE17" s="71"/>
    </row>
    <row r="18" spans="2:31" ht="18" customHeight="1">
      <c r="B18" s="71" t="s">
        <v>87</v>
      </c>
      <c r="C18" s="267">
        <v>55264</v>
      </c>
      <c r="D18" s="267">
        <v>29940</v>
      </c>
      <c r="E18" s="267">
        <v>177598</v>
      </c>
      <c r="F18" s="267">
        <v>16265</v>
      </c>
      <c r="G18" s="267">
        <v>9082</v>
      </c>
      <c r="H18" s="267">
        <v>317257</v>
      </c>
      <c r="I18" s="267">
        <v>0</v>
      </c>
      <c r="J18" s="267">
        <v>66671</v>
      </c>
      <c r="K18" s="267">
        <v>26889</v>
      </c>
      <c r="L18" s="267">
        <v>8691</v>
      </c>
      <c r="M18" s="267">
        <v>47031</v>
      </c>
      <c r="N18" s="267">
        <v>61891</v>
      </c>
      <c r="O18" s="267">
        <v>96296</v>
      </c>
      <c r="P18" s="267">
        <v>312</v>
      </c>
      <c r="Q18" s="267">
        <v>95850</v>
      </c>
      <c r="R18" s="267">
        <v>412</v>
      </c>
      <c r="S18" s="267">
        <v>184477</v>
      </c>
      <c r="T18" s="267">
        <v>497766</v>
      </c>
      <c r="U18" s="267">
        <v>13535</v>
      </c>
      <c r="V18" s="267">
        <v>294734</v>
      </c>
      <c r="W18" s="267">
        <v>0</v>
      </c>
      <c r="X18" s="267">
        <v>65759</v>
      </c>
      <c r="Y18" s="267">
        <v>30959</v>
      </c>
      <c r="Z18" s="267">
        <v>68115</v>
      </c>
      <c r="AA18" s="267">
        <v>45227</v>
      </c>
      <c r="AB18" s="267">
        <v>446826</v>
      </c>
      <c r="AC18" s="267">
        <v>89660</v>
      </c>
      <c r="AD18" s="107">
        <v>2746507</v>
      </c>
      <c r="AE18" s="71"/>
    </row>
    <row r="19" spans="2:31" s="42" customFormat="1" ht="24" customHeight="1" thickBot="1">
      <c r="B19" s="43" t="s">
        <v>88</v>
      </c>
      <c r="C19" s="269">
        <v>707</v>
      </c>
      <c r="D19" s="269">
        <v>470476</v>
      </c>
      <c r="E19" s="269">
        <v>746212</v>
      </c>
      <c r="F19" s="269">
        <v>60173</v>
      </c>
      <c r="G19" s="269">
        <v>2918</v>
      </c>
      <c r="H19" s="269">
        <v>621250</v>
      </c>
      <c r="I19" s="269">
        <v>253107</v>
      </c>
      <c r="J19" s="269">
        <v>78100</v>
      </c>
      <c r="K19" s="269">
        <v>2976</v>
      </c>
      <c r="L19" s="269">
        <v>807</v>
      </c>
      <c r="M19" s="269">
        <v>18812</v>
      </c>
      <c r="N19" s="269">
        <v>130847</v>
      </c>
      <c r="O19" s="269">
        <v>452291</v>
      </c>
      <c r="P19" s="269">
        <v>3</v>
      </c>
      <c r="Q19" s="269">
        <v>514073</v>
      </c>
      <c r="R19" s="269">
        <v>70</v>
      </c>
      <c r="S19" s="269">
        <v>440338</v>
      </c>
      <c r="T19" s="269">
        <v>393386</v>
      </c>
      <c r="U19" s="269">
        <v>2315</v>
      </c>
      <c r="V19" s="269">
        <v>1180130</v>
      </c>
      <c r="W19" s="269">
        <v>1610</v>
      </c>
      <c r="X19" s="269">
        <v>230932</v>
      </c>
      <c r="Y19" s="269">
        <v>8122</v>
      </c>
      <c r="Z19" s="269">
        <v>151489</v>
      </c>
      <c r="AA19" s="269">
        <v>3729</v>
      </c>
      <c r="AB19" s="269">
        <v>954396</v>
      </c>
      <c r="AC19" s="269">
        <v>67543</v>
      </c>
      <c r="AD19" s="51">
        <v>6786812</v>
      </c>
      <c r="AE19" s="283"/>
    </row>
    <row r="20" spans="2:31" ht="19.5" customHeight="1" thickBot="1">
      <c r="B20" s="71" t="s">
        <v>85</v>
      </c>
      <c r="C20" s="267">
        <v>224</v>
      </c>
      <c r="D20" s="267">
        <v>44871</v>
      </c>
      <c r="E20" s="267">
        <v>259487</v>
      </c>
      <c r="F20" s="267">
        <v>1460</v>
      </c>
      <c r="G20" s="267">
        <v>12590</v>
      </c>
      <c r="H20" s="267">
        <v>39435</v>
      </c>
      <c r="I20" s="267">
        <v>-23339</v>
      </c>
      <c r="J20" s="267">
        <v>6471</v>
      </c>
      <c r="K20" s="267">
        <v>-3055</v>
      </c>
      <c r="L20" s="267">
        <v>1048.8499999999999</v>
      </c>
      <c r="M20" s="267">
        <v>-15776</v>
      </c>
      <c r="N20" s="267">
        <v>-9475</v>
      </c>
      <c r="O20" s="267">
        <v>-50481</v>
      </c>
      <c r="P20" s="267">
        <v>816.37</v>
      </c>
      <c r="Q20" s="267">
        <v>31055.47</v>
      </c>
      <c r="R20" s="267">
        <v>38</v>
      </c>
      <c r="S20" s="267">
        <v>29456</v>
      </c>
      <c r="T20" s="267">
        <v>110143</v>
      </c>
      <c r="U20" s="267">
        <v>77</v>
      </c>
      <c r="V20" s="269">
        <v>203463</v>
      </c>
      <c r="W20" s="267">
        <v>3754.54</v>
      </c>
      <c r="X20" s="267">
        <v>45487</v>
      </c>
      <c r="Y20" s="267">
        <v>1579</v>
      </c>
      <c r="Z20" s="267">
        <v>27546</v>
      </c>
      <c r="AA20" s="267">
        <v>1426</v>
      </c>
      <c r="AB20" s="267">
        <v>5325</v>
      </c>
      <c r="AC20" s="267">
        <v>15110</v>
      </c>
      <c r="AD20" s="107">
        <v>738737.23</v>
      </c>
      <c r="AE20" s="197"/>
    </row>
    <row r="21" spans="2:31" s="48" customFormat="1" ht="21.75" customHeight="1" thickBot="1">
      <c r="B21" s="47" t="s">
        <v>66</v>
      </c>
      <c r="C21" s="269">
        <v>931</v>
      </c>
      <c r="D21" s="269">
        <v>515347</v>
      </c>
      <c r="E21" s="269">
        <v>1005699</v>
      </c>
      <c r="F21" s="269">
        <v>61633</v>
      </c>
      <c r="G21" s="269">
        <v>15508</v>
      </c>
      <c r="H21" s="269">
        <v>660685</v>
      </c>
      <c r="I21" s="269">
        <v>229768</v>
      </c>
      <c r="J21" s="269">
        <v>84571</v>
      </c>
      <c r="K21" s="269">
        <v>-79</v>
      </c>
      <c r="L21" s="269">
        <v>1855.85</v>
      </c>
      <c r="M21" s="269">
        <v>3036</v>
      </c>
      <c r="N21" s="269">
        <v>121372</v>
      </c>
      <c r="O21" s="269">
        <v>401810</v>
      </c>
      <c r="P21" s="269">
        <v>819.37</v>
      </c>
      <c r="Q21" s="269">
        <v>545128.47</v>
      </c>
      <c r="R21" s="269">
        <v>108</v>
      </c>
      <c r="S21" s="269">
        <v>469794</v>
      </c>
      <c r="T21" s="269">
        <v>503529</v>
      </c>
      <c r="U21" s="269">
        <v>2392</v>
      </c>
      <c r="V21" s="269">
        <v>1383593</v>
      </c>
      <c r="W21" s="269">
        <v>5364.54</v>
      </c>
      <c r="X21" s="269">
        <v>276419</v>
      </c>
      <c r="Y21" s="269">
        <v>9701</v>
      </c>
      <c r="Z21" s="269">
        <v>179035</v>
      </c>
      <c r="AA21" s="269">
        <v>5155</v>
      </c>
      <c r="AB21" s="269">
        <v>959721</v>
      </c>
      <c r="AC21" s="269">
        <v>82653</v>
      </c>
      <c r="AD21" s="51">
        <v>7525549.2300000004</v>
      </c>
      <c r="AE21" s="282"/>
    </row>
    <row r="22" spans="2:31" ht="20.25" customHeight="1">
      <c r="B22" s="71" t="s">
        <v>151</v>
      </c>
      <c r="C22" s="267">
        <v>112</v>
      </c>
      <c r="D22" s="267">
        <v>20063</v>
      </c>
      <c r="E22" s="267">
        <v>2519</v>
      </c>
      <c r="F22" s="267">
        <v>17475</v>
      </c>
      <c r="G22" s="267">
        <v>0</v>
      </c>
      <c r="H22" s="267">
        <v>1352</v>
      </c>
      <c r="I22" s="267">
        <v>4502</v>
      </c>
      <c r="J22" s="267">
        <v>-4175</v>
      </c>
      <c r="K22" s="267">
        <v>0</v>
      </c>
      <c r="L22" s="267">
        <v>0</v>
      </c>
      <c r="M22" s="267">
        <v>2675</v>
      </c>
      <c r="N22" s="267">
        <v>1525</v>
      </c>
      <c r="O22" s="267">
        <v>17716</v>
      </c>
      <c r="P22" s="267">
        <v>0</v>
      </c>
      <c r="Q22" s="267">
        <v>6455</v>
      </c>
      <c r="R22" s="267">
        <v>0</v>
      </c>
      <c r="S22" s="267">
        <v>-1016</v>
      </c>
      <c r="T22" s="267">
        <v>550</v>
      </c>
      <c r="U22" s="267">
        <v>0</v>
      </c>
      <c r="V22" s="267">
        <v>3618</v>
      </c>
      <c r="W22" s="267">
        <v>0</v>
      </c>
      <c r="X22" s="267">
        <v>0</v>
      </c>
      <c r="Y22" s="267">
        <v>0</v>
      </c>
      <c r="Z22" s="267">
        <v>8707</v>
      </c>
      <c r="AA22" s="267">
        <v>0</v>
      </c>
      <c r="AB22" s="267">
        <v>9450</v>
      </c>
      <c r="AC22" s="267">
        <v>0</v>
      </c>
      <c r="AD22" s="107">
        <v>91528</v>
      </c>
      <c r="AE22" s="282"/>
    </row>
    <row r="23" spans="2:31" s="48" customFormat="1" ht="24" customHeight="1" thickBot="1">
      <c r="B23" s="47" t="s">
        <v>152</v>
      </c>
      <c r="C23" s="269">
        <v>819</v>
      </c>
      <c r="D23" s="269">
        <v>495284</v>
      </c>
      <c r="E23" s="269">
        <v>1003180</v>
      </c>
      <c r="F23" s="269">
        <v>44158</v>
      </c>
      <c r="G23" s="269">
        <v>15508</v>
      </c>
      <c r="H23" s="269">
        <v>659333</v>
      </c>
      <c r="I23" s="269">
        <v>225266</v>
      </c>
      <c r="J23" s="269">
        <v>88746</v>
      </c>
      <c r="K23" s="269">
        <v>-79</v>
      </c>
      <c r="L23" s="269">
        <v>1855.85</v>
      </c>
      <c r="M23" s="269">
        <v>361</v>
      </c>
      <c r="N23" s="269">
        <v>119847</v>
      </c>
      <c r="O23" s="269">
        <v>384094</v>
      </c>
      <c r="P23" s="269">
        <v>819.37</v>
      </c>
      <c r="Q23" s="269">
        <v>538673.47</v>
      </c>
      <c r="R23" s="269">
        <v>108</v>
      </c>
      <c r="S23" s="269">
        <v>470810</v>
      </c>
      <c r="T23" s="269">
        <v>502979</v>
      </c>
      <c r="U23" s="269">
        <v>2392</v>
      </c>
      <c r="V23" s="269">
        <v>1379975</v>
      </c>
      <c r="W23" s="269">
        <v>5364.54</v>
      </c>
      <c r="X23" s="269">
        <v>276419</v>
      </c>
      <c r="Y23" s="269">
        <v>9701</v>
      </c>
      <c r="Z23" s="269">
        <v>170328</v>
      </c>
      <c r="AA23" s="269">
        <v>5155</v>
      </c>
      <c r="AB23" s="269">
        <v>950271</v>
      </c>
      <c r="AC23" s="269">
        <v>82653</v>
      </c>
      <c r="AD23" s="51">
        <v>7434021.2300000004</v>
      </c>
      <c r="AE23" s="282"/>
    </row>
    <row r="24" spans="2:31" ht="18" customHeight="1">
      <c r="B24" s="71" t="s">
        <v>118</v>
      </c>
      <c r="C24" s="267">
        <v>124508.39</v>
      </c>
      <c r="D24" s="267">
        <v>137121.07</v>
      </c>
      <c r="E24" s="267">
        <v>317240.98</v>
      </c>
      <c r="F24" s="267">
        <v>57546.23</v>
      </c>
      <c r="G24" s="267">
        <v>39864.69</v>
      </c>
      <c r="H24" s="267">
        <v>254300.2</v>
      </c>
      <c r="I24" s="267">
        <v>184663.27</v>
      </c>
      <c r="J24" s="267">
        <v>79588.42</v>
      </c>
      <c r="K24" s="267">
        <v>2668.58</v>
      </c>
      <c r="L24" s="267">
        <v>19150.66</v>
      </c>
      <c r="M24" s="267">
        <v>34735.39</v>
      </c>
      <c r="N24" s="267">
        <v>47027.9</v>
      </c>
      <c r="O24" s="267">
        <v>227377.29</v>
      </c>
      <c r="P24" s="267">
        <v>5313.21</v>
      </c>
      <c r="Q24" s="267">
        <v>310048.01</v>
      </c>
      <c r="R24" s="267">
        <v>16114.48</v>
      </c>
      <c r="S24" s="267">
        <v>322259.59999999998</v>
      </c>
      <c r="T24" s="267">
        <v>254387.22</v>
      </c>
      <c r="U24" s="267">
        <v>30830.01</v>
      </c>
      <c r="V24" s="267">
        <v>143264.76999999999</v>
      </c>
      <c r="W24" s="267">
        <v>2518.9899999999998</v>
      </c>
      <c r="X24" s="267">
        <v>96132.6</v>
      </c>
      <c r="Y24" s="267">
        <v>9394.23</v>
      </c>
      <c r="Z24" s="267">
        <v>107509.75</v>
      </c>
      <c r="AA24" s="267">
        <v>12158.84</v>
      </c>
      <c r="AB24" s="267">
        <v>286251.71999999997</v>
      </c>
      <c r="AC24" s="267">
        <v>52801.43</v>
      </c>
      <c r="AD24" s="107">
        <v>3174777.93</v>
      </c>
      <c r="AE24" s="71"/>
    </row>
    <row r="25" spans="2:31" ht="18" customHeight="1">
      <c r="B25" s="191" t="s">
        <v>157</v>
      </c>
      <c r="C25" s="267">
        <v>155132</v>
      </c>
      <c r="D25" s="267">
        <v>31963</v>
      </c>
      <c r="E25" s="267">
        <v>73953</v>
      </c>
      <c r="F25" s="267">
        <v>35103</v>
      </c>
      <c r="G25" s="267">
        <v>52820</v>
      </c>
      <c r="H25" s="267">
        <v>140643</v>
      </c>
      <c r="I25" s="267">
        <v>-315964</v>
      </c>
      <c r="J25" s="267">
        <v>64506</v>
      </c>
      <c r="K25" s="267">
        <v>6164</v>
      </c>
      <c r="L25" s="267">
        <v>21260</v>
      </c>
      <c r="M25" s="267">
        <v>48471</v>
      </c>
      <c r="N25" s="267">
        <v>25869</v>
      </c>
      <c r="O25" s="267">
        <v>105334</v>
      </c>
      <c r="P25" s="267">
        <v>11923</v>
      </c>
      <c r="Q25" s="267">
        <v>52158</v>
      </c>
      <c r="R25" s="267">
        <v>26515</v>
      </c>
      <c r="S25" s="267">
        <v>77502</v>
      </c>
      <c r="T25" s="267">
        <v>352592</v>
      </c>
      <c r="U25" s="267">
        <v>61543</v>
      </c>
      <c r="V25" s="267">
        <v>124639</v>
      </c>
      <c r="W25" s="267">
        <v>0</v>
      </c>
      <c r="X25" s="267">
        <v>63674</v>
      </c>
      <c r="Y25" s="267">
        <v>13720</v>
      </c>
      <c r="Z25" s="267">
        <v>68474</v>
      </c>
      <c r="AA25" s="267">
        <v>35011</v>
      </c>
      <c r="AB25" s="267">
        <v>282834</v>
      </c>
      <c r="AC25" s="267">
        <v>61550</v>
      </c>
      <c r="AD25" s="107">
        <v>1677389</v>
      </c>
      <c r="AE25" s="71"/>
    </row>
    <row r="26" spans="2:31" s="48" customFormat="1" ht="24" customHeight="1" thickBot="1">
      <c r="B26" s="47" t="s">
        <v>155</v>
      </c>
      <c r="C26" s="269">
        <v>-30623.61</v>
      </c>
      <c r="D26" s="269">
        <v>105158.07</v>
      </c>
      <c r="E26" s="269">
        <v>243287.97999999998</v>
      </c>
      <c r="F26" s="269">
        <v>22443.230000000003</v>
      </c>
      <c r="G26" s="269">
        <v>-12955.309999999998</v>
      </c>
      <c r="H26" s="269">
        <v>113657.20000000001</v>
      </c>
      <c r="I26" s="269">
        <v>500627.27</v>
      </c>
      <c r="J26" s="269">
        <v>15082.419999999998</v>
      </c>
      <c r="K26" s="269">
        <v>-3495.42</v>
      </c>
      <c r="L26" s="269">
        <v>-2109.34</v>
      </c>
      <c r="M26" s="269">
        <v>-13735.61</v>
      </c>
      <c r="N26" s="269">
        <v>21158.9</v>
      </c>
      <c r="O26" s="269">
        <v>122043.29000000001</v>
      </c>
      <c r="P26" s="269">
        <v>-6609.79</v>
      </c>
      <c r="Q26" s="269">
        <v>257890.01</v>
      </c>
      <c r="R26" s="269">
        <v>-10400.52</v>
      </c>
      <c r="S26" s="269">
        <v>244757.59999999998</v>
      </c>
      <c r="T26" s="269">
        <v>-98204.78</v>
      </c>
      <c r="U26" s="269">
        <v>-30712.99</v>
      </c>
      <c r="V26" s="269">
        <v>18625.76999999999</v>
      </c>
      <c r="W26" s="269">
        <v>2518.9899999999998</v>
      </c>
      <c r="X26" s="269">
        <v>32458.600000000006</v>
      </c>
      <c r="Y26" s="269">
        <v>-4325.7700000000004</v>
      </c>
      <c r="Z26" s="269">
        <v>39035.75</v>
      </c>
      <c r="AA26" s="269">
        <v>-22852.16</v>
      </c>
      <c r="AB26" s="269">
        <v>3417.7199999999721</v>
      </c>
      <c r="AC26" s="269">
        <v>-8748.57</v>
      </c>
      <c r="AD26" s="51">
        <v>1497388.9300000002</v>
      </c>
      <c r="AE26" s="286"/>
    </row>
    <row r="27" spans="2:31" ht="29.25" customHeight="1">
      <c r="B27" s="71" t="s">
        <v>89</v>
      </c>
      <c r="C27" s="267">
        <v>115</v>
      </c>
      <c r="D27" s="267">
        <v>2326</v>
      </c>
      <c r="E27" s="267">
        <v>14957</v>
      </c>
      <c r="F27" s="267">
        <v>7733</v>
      </c>
      <c r="G27" s="267">
        <v>203</v>
      </c>
      <c r="H27" s="267">
        <v>1385</v>
      </c>
      <c r="I27" s="267">
        <v>27363</v>
      </c>
      <c r="J27" s="267">
        <v>24149</v>
      </c>
      <c r="K27" s="267">
        <v>263</v>
      </c>
      <c r="L27" s="267">
        <v>783</v>
      </c>
      <c r="M27" s="267">
        <v>3322</v>
      </c>
      <c r="N27" s="267">
        <v>1750</v>
      </c>
      <c r="O27" s="267">
        <v>648</v>
      </c>
      <c r="P27" s="267">
        <v>218</v>
      </c>
      <c r="Q27" s="267">
        <v>40114</v>
      </c>
      <c r="R27" s="267">
        <v>357</v>
      </c>
      <c r="S27" s="267">
        <v>40939</v>
      </c>
      <c r="T27" s="267">
        <v>2652</v>
      </c>
      <c r="U27" s="267">
        <v>1649</v>
      </c>
      <c r="V27" s="267">
        <v>5107</v>
      </c>
      <c r="W27" s="267">
        <v>0</v>
      </c>
      <c r="X27" s="267">
        <v>17842</v>
      </c>
      <c r="Y27" s="267">
        <v>619</v>
      </c>
      <c r="Z27" s="267">
        <v>3220</v>
      </c>
      <c r="AA27" s="267">
        <v>86</v>
      </c>
      <c r="AB27" s="267">
        <v>8114</v>
      </c>
      <c r="AC27" s="267">
        <v>3410</v>
      </c>
      <c r="AD27" s="107">
        <v>209324</v>
      </c>
      <c r="AE27" s="71"/>
    </row>
    <row r="28" spans="2:31" ht="18" customHeight="1">
      <c r="B28" s="71" t="s">
        <v>156</v>
      </c>
      <c r="C28" s="267">
        <v>3767</v>
      </c>
      <c r="D28" s="267">
        <v>16134</v>
      </c>
      <c r="E28" s="267">
        <v>102994</v>
      </c>
      <c r="F28" s="267">
        <v>17942</v>
      </c>
      <c r="G28" s="267">
        <v>9856</v>
      </c>
      <c r="H28" s="267">
        <v>51020</v>
      </c>
      <c r="I28" s="267">
        <v>12759</v>
      </c>
      <c r="J28" s="267">
        <v>32768</v>
      </c>
      <c r="K28" s="267">
        <v>359</v>
      </c>
      <c r="L28" s="267">
        <v>10802</v>
      </c>
      <c r="M28" s="267">
        <v>10827</v>
      </c>
      <c r="N28" s="267">
        <v>3237</v>
      </c>
      <c r="O28" s="267">
        <v>43362</v>
      </c>
      <c r="P28" s="267">
        <v>865</v>
      </c>
      <c r="Q28" s="267">
        <v>43057</v>
      </c>
      <c r="R28" s="267">
        <v>994</v>
      </c>
      <c r="S28" s="267">
        <v>46491</v>
      </c>
      <c r="T28" s="267">
        <v>163414</v>
      </c>
      <c r="U28" s="267">
        <v>5472</v>
      </c>
      <c r="V28" s="267">
        <v>147849</v>
      </c>
      <c r="W28" s="267">
        <v>0</v>
      </c>
      <c r="X28" s="267">
        <v>17027</v>
      </c>
      <c r="Y28" s="267">
        <v>1268</v>
      </c>
      <c r="Z28" s="267">
        <v>19866</v>
      </c>
      <c r="AA28" s="267">
        <v>114</v>
      </c>
      <c r="AB28" s="267">
        <v>50204</v>
      </c>
      <c r="AC28" s="267">
        <v>8456</v>
      </c>
      <c r="AD28" s="107">
        <v>820904</v>
      </c>
      <c r="AE28" s="71"/>
    </row>
    <row r="29" spans="2:31" s="48" customFormat="1" ht="21.75" customHeight="1" thickBot="1">
      <c r="B29" s="47" t="s">
        <v>90</v>
      </c>
      <c r="C29" s="269">
        <v>63304.61</v>
      </c>
      <c r="D29" s="269">
        <v>263941.93</v>
      </c>
      <c r="E29" s="269">
        <v>244666.02000000002</v>
      </c>
      <c r="F29" s="269">
        <v>34150.769999999997</v>
      </c>
      <c r="G29" s="269">
        <v>23864.309999999998</v>
      </c>
      <c r="H29" s="269">
        <v>311045.8</v>
      </c>
      <c r="I29" s="269">
        <v>627683.73</v>
      </c>
      <c r="J29" s="269">
        <v>315854.58</v>
      </c>
      <c r="K29" s="269">
        <v>6127.42</v>
      </c>
      <c r="L29" s="269">
        <v>17622.490000000002</v>
      </c>
      <c r="M29" s="269">
        <v>62662.61</v>
      </c>
      <c r="N29" s="269">
        <v>40154.1</v>
      </c>
      <c r="O29" s="269">
        <v>437285.70999999996</v>
      </c>
      <c r="P29" s="269">
        <v>2900.42</v>
      </c>
      <c r="Q29" s="269">
        <v>296786.52</v>
      </c>
      <c r="R29" s="269">
        <v>12824.52</v>
      </c>
      <c r="S29" s="269">
        <v>371791.4</v>
      </c>
      <c r="T29" s="269">
        <v>348103.78</v>
      </c>
      <c r="U29" s="269">
        <v>35007.990000000005</v>
      </c>
      <c r="V29" s="269">
        <v>281550.23</v>
      </c>
      <c r="W29" s="269">
        <v>-3303.5299999999997</v>
      </c>
      <c r="X29" s="269">
        <v>375354.4</v>
      </c>
      <c r="Y29" s="269">
        <v>8393.77</v>
      </c>
      <c r="Z29" s="269">
        <v>221939.25</v>
      </c>
      <c r="AA29" s="269">
        <v>27113.16</v>
      </c>
      <c r="AB29" s="269">
        <v>751092.28</v>
      </c>
      <c r="AC29" s="269">
        <v>248685.57</v>
      </c>
      <c r="AD29" s="51">
        <v>5426603.8400000008</v>
      </c>
      <c r="AE29" s="286"/>
    </row>
    <row r="30" spans="2:31" ht="24.75" customHeight="1">
      <c r="B30" s="71" t="s">
        <v>91</v>
      </c>
      <c r="C30" s="267">
        <v>14083</v>
      </c>
      <c r="D30" s="267">
        <v>75754</v>
      </c>
      <c r="E30" s="267">
        <v>106950</v>
      </c>
      <c r="F30" s="267">
        <v>6226</v>
      </c>
      <c r="G30" s="267">
        <v>10487</v>
      </c>
      <c r="H30" s="267">
        <v>86551</v>
      </c>
      <c r="I30" s="267">
        <v>61216</v>
      </c>
      <c r="J30" s="267">
        <v>67048</v>
      </c>
      <c r="K30" s="267">
        <v>4473</v>
      </c>
      <c r="L30" s="267">
        <v>4222</v>
      </c>
      <c r="M30" s="267">
        <v>27253</v>
      </c>
      <c r="N30" s="267">
        <v>29818</v>
      </c>
      <c r="O30" s="267">
        <v>142663</v>
      </c>
      <c r="P30" s="267">
        <v>11335</v>
      </c>
      <c r="Q30" s="267">
        <v>128352</v>
      </c>
      <c r="R30" s="267">
        <v>9417</v>
      </c>
      <c r="S30" s="267">
        <v>104880</v>
      </c>
      <c r="T30" s="267">
        <v>85895</v>
      </c>
      <c r="U30" s="267">
        <v>15022</v>
      </c>
      <c r="V30" s="267">
        <v>119341</v>
      </c>
      <c r="W30" s="267">
        <v>8612</v>
      </c>
      <c r="X30" s="267">
        <v>81919</v>
      </c>
      <c r="Y30" s="267">
        <v>7838</v>
      </c>
      <c r="Z30" s="267">
        <v>96234</v>
      </c>
      <c r="AA30" s="267">
        <v>11257</v>
      </c>
      <c r="AB30" s="267">
        <v>222762</v>
      </c>
      <c r="AC30" s="267">
        <v>71452</v>
      </c>
      <c r="AD30" s="107">
        <v>1611060</v>
      </c>
      <c r="AE30" s="71"/>
    </row>
    <row r="31" spans="2:31" ht="18" customHeight="1">
      <c r="B31" s="71" t="s">
        <v>92</v>
      </c>
      <c r="C31" s="267">
        <v>35782.339999999997</v>
      </c>
      <c r="D31" s="267">
        <v>131615.10999999999</v>
      </c>
      <c r="E31" s="267">
        <v>154986.6</v>
      </c>
      <c r="F31" s="267">
        <v>14190.26</v>
      </c>
      <c r="G31" s="267">
        <v>11986.58</v>
      </c>
      <c r="H31" s="267">
        <v>148130.82</v>
      </c>
      <c r="I31" s="267">
        <v>492516.47</v>
      </c>
      <c r="J31" s="267">
        <v>170691.71</v>
      </c>
      <c r="K31" s="267">
        <v>7649.75</v>
      </c>
      <c r="L31" s="267">
        <v>11168.6</v>
      </c>
      <c r="M31" s="267">
        <v>23100.02</v>
      </c>
      <c r="N31" s="267">
        <v>39038.54</v>
      </c>
      <c r="O31" s="267">
        <v>176560.95</v>
      </c>
      <c r="P31" s="267">
        <v>3111.89</v>
      </c>
      <c r="Q31" s="267">
        <v>148281.72</v>
      </c>
      <c r="R31" s="267">
        <v>9648.91</v>
      </c>
      <c r="S31" s="267">
        <v>220727.57</v>
      </c>
      <c r="T31" s="267">
        <v>190000.59</v>
      </c>
      <c r="U31" s="267">
        <v>10222.790000000001</v>
      </c>
      <c r="V31" s="267">
        <v>235261.08</v>
      </c>
      <c r="W31" s="267">
        <v>6547.9</v>
      </c>
      <c r="X31" s="267">
        <v>285352.90000000002</v>
      </c>
      <c r="Y31" s="267">
        <v>7831.39</v>
      </c>
      <c r="Z31" s="267">
        <v>145568.99</v>
      </c>
      <c r="AA31" s="267">
        <v>19407.75</v>
      </c>
      <c r="AB31" s="267">
        <v>517991.38</v>
      </c>
      <c r="AC31" s="267">
        <v>258089.03</v>
      </c>
      <c r="AD31" s="107">
        <v>3475461.6399999992</v>
      </c>
      <c r="AE31" s="71"/>
    </row>
    <row r="32" spans="2:31" s="48" customFormat="1" ht="21.75" customHeight="1" thickBot="1">
      <c r="B32" s="47" t="s">
        <v>93</v>
      </c>
      <c r="C32" s="269">
        <v>13439.270000000004</v>
      </c>
      <c r="D32" s="269">
        <v>56572.820000000007</v>
      </c>
      <c r="E32" s="269">
        <v>-17270.579999999987</v>
      </c>
      <c r="F32" s="269">
        <v>13734.509999999997</v>
      </c>
      <c r="G32" s="269">
        <v>1390.7299999999977</v>
      </c>
      <c r="H32" s="269">
        <v>76363.979999999981</v>
      </c>
      <c r="I32" s="269">
        <v>73951.260000000009</v>
      </c>
      <c r="J32" s="269">
        <v>78114.870000000024</v>
      </c>
      <c r="K32" s="269">
        <v>-5995.33</v>
      </c>
      <c r="L32" s="269">
        <v>2231.8900000000012</v>
      </c>
      <c r="M32" s="269">
        <v>12309.59</v>
      </c>
      <c r="N32" s="269">
        <v>-28702.440000000002</v>
      </c>
      <c r="O32" s="269">
        <v>118061.75999999995</v>
      </c>
      <c r="P32" s="269">
        <v>-11546.47</v>
      </c>
      <c r="Q32" s="269">
        <v>20152.800000000017</v>
      </c>
      <c r="R32" s="269">
        <v>-6241.3899999999994</v>
      </c>
      <c r="S32" s="269">
        <v>46183.830000000016</v>
      </c>
      <c r="T32" s="269">
        <v>72208.190000000031</v>
      </c>
      <c r="U32" s="269">
        <v>9763.2000000000044</v>
      </c>
      <c r="V32" s="269">
        <v>-73051.850000000006</v>
      </c>
      <c r="W32" s="269">
        <v>-18463.43</v>
      </c>
      <c r="X32" s="269">
        <v>8082.5</v>
      </c>
      <c r="Y32" s="269">
        <v>-7275.62</v>
      </c>
      <c r="Z32" s="269">
        <v>-19863.739999999991</v>
      </c>
      <c r="AA32" s="269">
        <v>-3551.59</v>
      </c>
      <c r="AB32" s="269">
        <v>10338.900000000023</v>
      </c>
      <c r="AC32" s="269">
        <v>-80855.459999999992</v>
      </c>
      <c r="AD32" s="51">
        <v>340082.20000000007</v>
      </c>
      <c r="AE32" s="282"/>
    </row>
    <row r="33" spans="2:31" ht="26.25" customHeight="1">
      <c r="B33" s="191" t="s">
        <v>169</v>
      </c>
      <c r="C33" s="267">
        <v>15296</v>
      </c>
      <c r="D33" s="267">
        <v>93495</v>
      </c>
      <c r="E33" s="267">
        <v>188782</v>
      </c>
      <c r="F33" s="267">
        <v>34614</v>
      </c>
      <c r="G33" s="267">
        <v>5038</v>
      </c>
      <c r="H33" s="267">
        <v>181210</v>
      </c>
      <c r="I33" s="267">
        <v>73693</v>
      </c>
      <c r="J33" s="267">
        <v>-14425</v>
      </c>
      <c r="K33" s="267">
        <v>2361</v>
      </c>
      <c r="L33" s="267">
        <v>11372</v>
      </c>
      <c r="M33" s="267">
        <v>35957</v>
      </c>
      <c r="N33" s="267">
        <v>27541</v>
      </c>
      <c r="O33" s="267">
        <v>112056</v>
      </c>
      <c r="P33" s="267">
        <v>6372</v>
      </c>
      <c r="Q33" s="267">
        <v>135006</v>
      </c>
      <c r="R33" s="267">
        <v>3455</v>
      </c>
      <c r="S33" s="267">
        <v>102117</v>
      </c>
      <c r="T33" s="267">
        <v>91160</v>
      </c>
      <c r="U33" s="267">
        <v>12223</v>
      </c>
      <c r="V33" s="267">
        <v>236090</v>
      </c>
      <c r="W33" s="267">
        <v>2548</v>
      </c>
      <c r="X33" s="267">
        <v>38879</v>
      </c>
      <c r="Y33" s="267">
        <v>7009</v>
      </c>
      <c r="Z33" s="267">
        <v>74346</v>
      </c>
      <c r="AA33" s="267">
        <v>5247</v>
      </c>
      <c r="AB33" s="267">
        <v>228797</v>
      </c>
      <c r="AC33" s="267">
        <v>14305</v>
      </c>
      <c r="AD33" s="107">
        <v>1724544</v>
      </c>
      <c r="AE33" s="197"/>
    </row>
    <row r="34" spans="2:31" ht="18" customHeight="1">
      <c r="B34" s="71" t="s">
        <v>94</v>
      </c>
      <c r="C34" s="267">
        <v>3528</v>
      </c>
      <c r="D34" s="267">
        <v>87665</v>
      </c>
      <c r="E34" s="267">
        <v>31983</v>
      </c>
      <c r="F34" s="267">
        <v>3124</v>
      </c>
      <c r="G34" s="267">
        <v>2855</v>
      </c>
      <c r="H34" s="267">
        <v>21520</v>
      </c>
      <c r="I34" s="267">
        <v>8367</v>
      </c>
      <c r="J34" s="267">
        <v>36480</v>
      </c>
      <c r="K34" s="267">
        <v>3530</v>
      </c>
      <c r="L34" s="267">
        <v>7813</v>
      </c>
      <c r="M34" s="267">
        <v>6422</v>
      </c>
      <c r="N34" s="267">
        <v>2106</v>
      </c>
      <c r="O34" s="267">
        <v>36132</v>
      </c>
      <c r="P34" s="267">
        <v>4889</v>
      </c>
      <c r="Q34" s="267">
        <v>19038</v>
      </c>
      <c r="R34" s="267">
        <v>833</v>
      </c>
      <c r="S34" s="267">
        <v>47025</v>
      </c>
      <c r="T34" s="267">
        <v>11520</v>
      </c>
      <c r="U34" s="267">
        <v>971</v>
      </c>
      <c r="V34" s="267">
        <v>52134</v>
      </c>
      <c r="W34" s="267">
        <v>361</v>
      </c>
      <c r="X34" s="267">
        <v>48617</v>
      </c>
      <c r="Y34" s="267">
        <v>5847</v>
      </c>
      <c r="Z34" s="267">
        <v>7914</v>
      </c>
      <c r="AA34" s="267">
        <v>15387</v>
      </c>
      <c r="AB34" s="267">
        <v>101972</v>
      </c>
      <c r="AC34" s="267">
        <v>22540</v>
      </c>
      <c r="AD34" s="107">
        <v>590573</v>
      </c>
      <c r="AE34" s="71"/>
    </row>
    <row r="35" spans="2:31" ht="18" customHeight="1">
      <c r="B35" s="71" t="s">
        <v>95</v>
      </c>
      <c r="C35" s="267">
        <v>1489</v>
      </c>
      <c r="D35" s="267">
        <v>87165</v>
      </c>
      <c r="E35" s="267">
        <v>24684</v>
      </c>
      <c r="F35" s="267">
        <v>2764</v>
      </c>
      <c r="G35" s="267">
        <v>2069</v>
      </c>
      <c r="H35" s="267">
        <v>19584</v>
      </c>
      <c r="I35" s="267">
        <v>11918</v>
      </c>
      <c r="J35" s="267">
        <v>24218</v>
      </c>
      <c r="K35" s="267">
        <v>616</v>
      </c>
      <c r="L35" s="267">
        <v>9500</v>
      </c>
      <c r="M35" s="267">
        <v>4062</v>
      </c>
      <c r="N35" s="267">
        <v>2954</v>
      </c>
      <c r="O35" s="267">
        <v>2889</v>
      </c>
      <c r="P35" s="267">
        <v>2298</v>
      </c>
      <c r="Q35" s="267">
        <v>10717</v>
      </c>
      <c r="R35" s="267">
        <v>629</v>
      </c>
      <c r="S35" s="267">
        <v>26297</v>
      </c>
      <c r="T35" s="267">
        <v>11478</v>
      </c>
      <c r="U35" s="267">
        <v>871</v>
      </c>
      <c r="V35" s="267">
        <v>42703</v>
      </c>
      <c r="W35" s="267">
        <v>20</v>
      </c>
      <c r="X35" s="267">
        <v>38548</v>
      </c>
      <c r="Y35" s="267">
        <v>1378</v>
      </c>
      <c r="Z35" s="267">
        <v>1844</v>
      </c>
      <c r="AA35" s="267">
        <v>1379</v>
      </c>
      <c r="AB35" s="267">
        <v>98052</v>
      </c>
      <c r="AC35" s="267">
        <v>10558</v>
      </c>
      <c r="AD35" s="107">
        <v>440684</v>
      </c>
      <c r="AE35" s="71"/>
    </row>
    <row r="36" spans="2:31" s="48" customFormat="1" ht="21.75" customHeight="1" thickBot="1">
      <c r="B36" s="47" t="s">
        <v>96</v>
      </c>
      <c r="C36" s="269">
        <v>30774.270000000004</v>
      </c>
      <c r="D36" s="269">
        <v>150567.82</v>
      </c>
      <c r="E36" s="269">
        <v>178810.42</v>
      </c>
      <c r="F36" s="269">
        <v>48708.509999999995</v>
      </c>
      <c r="G36" s="269">
        <v>7214.7299999999977</v>
      </c>
      <c r="H36" s="269">
        <v>259509.97999999998</v>
      </c>
      <c r="I36" s="269">
        <v>144093.26</v>
      </c>
      <c r="J36" s="269">
        <v>75951.870000000024</v>
      </c>
      <c r="K36" s="269">
        <v>-720.32999999999993</v>
      </c>
      <c r="L36" s="269">
        <v>11916.89</v>
      </c>
      <c r="M36" s="269">
        <v>50626.59</v>
      </c>
      <c r="N36" s="269">
        <v>-2009.4400000000023</v>
      </c>
      <c r="O36" s="269">
        <v>263360.75999999995</v>
      </c>
      <c r="P36" s="269">
        <v>-2583.4699999999993</v>
      </c>
      <c r="Q36" s="269">
        <v>163479.80000000002</v>
      </c>
      <c r="R36" s="269">
        <v>-2582.3899999999994</v>
      </c>
      <c r="S36" s="269">
        <v>169028.83000000002</v>
      </c>
      <c r="T36" s="269">
        <v>163410.19000000003</v>
      </c>
      <c r="U36" s="269">
        <v>22086.200000000004</v>
      </c>
      <c r="V36" s="269">
        <v>172469.15</v>
      </c>
      <c r="W36" s="269">
        <v>-15574.43</v>
      </c>
      <c r="X36" s="269">
        <v>57030.5</v>
      </c>
      <c r="Y36" s="269">
        <v>4202.38</v>
      </c>
      <c r="Z36" s="269">
        <v>60552.260000000009</v>
      </c>
      <c r="AA36" s="269">
        <v>15703.41</v>
      </c>
      <c r="AB36" s="269">
        <v>243055.90000000002</v>
      </c>
      <c r="AC36" s="269">
        <v>-54568.459999999992</v>
      </c>
      <c r="AD36" s="51">
        <v>2214515.2000000002</v>
      </c>
      <c r="AE36" s="286"/>
    </row>
    <row r="37" spans="2:31" ht="24.75" customHeight="1">
      <c r="B37" s="71" t="s">
        <v>97</v>
      </c>
      <c r="C37" s="267">
        <v>14509</v>
      </c>
      <c r="D37" s="267">
        <v>66152</v>
      </c>
      <c r="E37" s="267">
        <v>75590</v>
      </c>
      <c r="F37" s="267">
        <v>19696</v>
      </c>
      <c r="G37" s="267">
        <v>2147</v>
      </c>
      <c r="H37" s="267">
        <v>65964</v>
      </c>
      <c r="I37" s="267">
        <v>73288</v>
      </c>
      <c r="J37" s="267">
        <v>34830</v>
      </c>
      <c r="K37" s="267">
        <v>0</v>
      </c>
      <c r="L37" s="267">
        <v>4787</v>
      </c>
      <c r="M37" s="267">
        <v>18850</v>
      </c>
      <c r="N37" s="267">
        <v>0</v>
      </c>
      <c r="O37" s="271">
        <v>112559</v>
      </c>
      <c r="P37" s="267">
        <v>0</v>
      </c>
      <c r="Q37" s="267">
        <v>64348</v>
      </c>
      <c r="R37" s="267">
        <v>0</v>
      </c>
      <c r="S37" s="267">
        <v>67716</v>
      </c>
      <c r="T37" s="267">
        <v>69096</v>
      </c>
      <c r="U37" s="267">
        <v>7666</v>
      </c>
      <c r="V37" s="267">
        <v>46429</v>
      </c>
      <c r="W37" s="267">
        <v>0</v>
      </c>
      <c r="X37" s="267">
        <v>24772</v>
      </c>
      <c r="Y37" s="267">
        <v>1148</v>
      </c>
      <c r="Z37" s="267">
        <v>0</v>
      </c>
      <c r="AA37" s="267">
        <v>6751</v>
      </c>
      <c r="AB37" s="267">
        <v>93332</v>
      </c>
      <c r="AC37" s="267">
        <v>2397</v>
      </c>
      <c r="AD37" s="107">
        <v>872027</v>
      </c>
      <c r="AE37" s="71"/>
    </row>
    <row r="38" spans="2:31" s="48" customFormat="1" ht="21.75" customHeight="1" thickBot="1">
      <c r="B38" s="122" t="s">
        <v>8</v>
      </c>
      <c r="C38" s="272">
        <v>16265.270000000004</v>
      </c>
      <c r="D38" s="272">
        <v>84415.82</v>
      </c>
      <c r="E38" s="272">
        <v>103220.42000000001</v>
      </c>
      <c r="F38" s="272">
        <v>29012.509999999995</v>
      </c>
      <c r="G38" s="272">
        <v>5067.7299999999977</v>
      </c>
      <c r="H38" s="272">
        <v>193545.97999999998</v>
      </c>
      <c r="I38" s="272">
        <v>70805.260000000009</v>
      </c>
      <c r="J38" s="272">
        <v>41121.870000000024</v>
      </c>
      <c r="K38" s="272">
        <v>-720.32999999999993</v>
      </c>
      <c r="L38" s="272">
        <v>7129.8899999999994</v>
      </c>
      <c r="M38" s="272">
        <v>31776.589999999997</v>
      </c>
      <c r="N38" s="272">
        <v>-2009.4400000000023</v>
      </c>
      <c r="O38" s="272">
        <v>150801.75999999995</v>
      </c>
      <c r="P38" s="272">
        <v>-2583.4699999999993</v>
      </c>
      <c r="Q38" s="272">
        <v>99131.800000000017</v>
      </c>
      <c r="R38" s="272">
        <v>-2582.3899999999994</v>
      </c>
      <c r="S38" s="272">
        <v>101312.83000000002</v>
      </c>
      <c r="T38" s="272">
        <v>94314.190000000031</v>
      </c>
      <c r="U38" s="272">
        <v>14420.200000000004</v>
      </c>
      <c r="V38" s="272">
        <v>126040.15</v>
      </c>
      <c r="W38" s="272">
        <v>-15574.43</v>
      </c>
      <c r="X38" s="272">
        <v>32258.5</v>
      </c>
      <c r="Y38" s="272">
        <v>3054.38</v>
      </c>
      <c r="Z38" s="272">
        <v>60552.260000000009</v>
      </c>
      <c r="AA38" s="272">
        <v>8952.41</v>
      </c>
      <c r="AB38" s="272">
        <v>149723.90000000002</v>
      </c>
      <c r="AC38" s="272">
        <v>-56965.459999999992</v>
      </c>
      <c r="AD38" s="123">
        <v>1342488.2000000002</v>
      </c>
      <c r="AE38" s="286"/>
    </row>
    <row r="39" spans="2:31" ht="19.5" customHeight="1" thickTop="1">
      <c r="B39" s="48" t="s">
        <v>274</v>
      </c>
      <c r="C39" s="49"/>
      <c r="D39" s="105"/>
      <c r="N39" s="126"/>
      <c r="O39" s="126"/>
    </row>
    <row r="40" spans="2:31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2:31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6"/>
      <c r="O41" s="106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3" spans="2:31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5" spans="2:31">
      <c r="R45" s="234" t="s">
        <v>191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Z51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4.140625" style="49" bestFit="1" customWidth="1"/>
    <col min="3" max="24" width="18.42578125" style="49" customWidth="1"/>
    <col min="25" max="25" width="13.85546875" style="49" hidden="1" customWidth="1"/>
    <col min="26" max="16384" width="11.42578125" style="49"/>
  </cols>
  <sheetData>
    <row r="1" spans="2:26" ht="12.75" customHeight="1">
      <c r="B1" s="367" t="s">
        <v>27</v>
      </c>
      <c r="C1" s="367"/>
    </row>
    <row r="2" spans="2:26" ht="12.75" customHeight="1">
      <c r="B2" s="367"/>
      <c r="C2" s="367"/>
    </row>
    <row r="3" spans="2:26" ht="23.25">
      <c r="B3" s="383" t="s">
        <v>194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69" t="s">
        <v>194</v>
      </c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</row>
    <row r="4" spans="2:26" ht="20.25" customHeight="1">
      <c r="B4" s="369" t="s">
        <v>167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83" t="s">
        <v>167</v>
      </c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</row>
    <row r="5" spans="2:26" ht="18" customHeight="1">
      <c r="B5" s="370" t="s">
        <v>275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 t="s">
        <v>275</v>
      </c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</row>
    <row r="6" spans="2:26" ht="12.75" customHeight="1" thickBot="1">
      <c r="B6" s="400" t="s">
        <v>78</v>
      </c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394" t="s">
        <v>78</v>
      </c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</row>
    <row r="7" spans="2:26" s="37" customFormat="1" ht="39.75" customHeight="1" thickTop="1" thickBot="1">
      <c r="B7" s="300" t="s">
        <v>28</v>
      </c>
      <c r="C7" s="301" t="s">
        <v>32</v>
      </c>
      <c r="D7" s="301" t="s">
        <v>160</v>
      </c>
      <c r="E7" s="301" t="s">
        <v>215</v>
      </c>
      <c r="F7" s="301" t="s">
        <v>212</v>
      </c>
      <c r="G7" s="301" t="s">
        <v>29</v>
      </c>
      <c r="H7" s="301" t="s">
        <v>164</v>
      </c>
      <c r="I7" s="301" t="s">
        <v>246</v>
      </c>
      <c r="J7" s="301" t="s">
        <v>206</v>
      </c>
      <c r="K7" s="301" t="s">
        <v>34</v>
      </c>
      <c r="L7" s="301" t="s">
        <v>210</v>
      </c>
      <c r="M7" s="301" t="s">
        <v>276</v>
      </c>
      <c r="N7" s="301" t="s">
        <v>211</v>
      </c>
      <c r="O7" s="301" t="s">
        <v>218</v>
      </c>
      <c r="P7" s="301" t="s">
        <v>131</v>
      </c>
      <c r="Q7" s="301" t="s">
        <v>133</v>
      </c>
      <c r="R7" s="301" t="s">
        <v>147</v>
      </c>
      <c r="S7" s="301" t="s">
        <v>33</v>
      </c>
      <c r="T7" s="301" t="s">
        <v>159</v>
      </c>
      <c r="U7" s="301" t="s">
        <v>2</v>
      </c>
      <c r="V7" s="301" t="s">
        <v>145</v>
      </c>
      <c r="W7" s="301" t="s">
        <v>209</v>
      </c>
      <c r="X7" s="301" t="s">
        <v>31</v>
      </c>
      <c r="Y7" s="232" t="s">
        <v>21</v>
      </c>
      <c r="Z7" s="264"/>
    </row>
    <row r="8" spans="2:26" s="131" customFormat="1" ht="24.75" customHeight="1" thickTop="1">
      <c r="B8" s="184" t="s">
        <v>79</v>
      </c>
      <c r="Y8" s="185"/>
      <c r="Z8" s="280"/>
    </row>
    <row r="9" spans="2:26" ht="20.100000000000001" customHeight="1">
      <c r="B9" s="71" t="s">
        <v>248</v>
      </c>
      <c r="C9" s="82">
        <v>124701</v>
      </c>
      <c r="D9" s="82">
        <v>23431</v>
      </c>
      <c r="E9" s="82">
        <v>39450</v>
      </c>
      <c r="F9" s="82">
        <v>337663</v>
      </c>
      <c r="G9" s="82">
        <v>24242</v>
      </c>
      <c r="H9" s="82">
        <v>208785</v>
      </c>
      <c r="I9" s="82">
        <v>30274</v>
      </c>
      <c r="J9" s="82">
        <v>5070</v>
      </c>
      <c r="K9" s="82">
        <v>173526</v>
      </c>
      <c r="L9" s="82">
        <v>85141</v>
      </c>
      <c r="M9" s="82">
        <v>33164</v>
      </c>
      <c r="N9" s="82">
        <v>22025</v>
      </c>
      <c r="O9" s="82">
        <v>1678</v>
      </c>
      <c r="P9" s="82">
        <v>9186</v>
      </c>
      <c r="Q9" s="82">
        <v>2244</v>
      </c>
      <c r="R9" s="82">
        <v>213073</v>
      </c>
      <c r="S9" s="82">
        <v>6437</v>
      </c>
      <c r="T9" s="82">
        <v>24654</v>
      </c>
      <c r="U9" s="82">
        <v>10375</v>
      </c>
      <c r="V9" s="82">
        <v>342076</v>
      </c>
      <c r="W9" s="82">
        <v>74233</v>
      </c>
      <c r="X9" s="82">
        <v>667014</v>
      </c>
      <c r="Y9" s="83">
        <v>667014</v>
      </c>
      <c r="Z9" s="71"/>
    </row>
    <row r="10" spans="2:26" ht="20.100000000000001" customHeight="1">
      <c r="B10" s="71" t="s">
        <v>249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12967.23</v>
      </c>
      <c r="M10" s="82">
        <v>4515.1000000000004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3">
        <v>0</v>
      </c>
      <c r="Z10" s="71"/>
    </row>
    <row r="11" spans="2:26" ht="20.100000000000001" customHeight="1">
      <c r="B11" s="71" t="s">
        <v>250</v>
      </c>
      <c r="C11" s="82">
        <v>32649243</v>
      </c>
      <c r="D11" s="82">
        <v>1704691</v>
      </c>
      <c r="E11" s="82">
        <v>1116051</v>
      </c>
      <c r="F11" s="82">
        <v>15697666</v>
      </c>
      <c r="G11" s="82">
        <v>25311</v>
      </c>
      <c r="H11" s="82">
        <v>4523395</v>
      </c>
      <c r="I11" s="82">
        <v>2534934</v>
      </c>
      <c r="J11" s="82">
        <v>48523</v>
      </c>
      <c r="K11" s="82">
        <v>14617786</v>
      </c>
      <c r="L11" s="82">
        <v>2098169</v>
      </c>
      <c r="M11" s="82">
        <v>235763</v>
      </c>
      <c r="N11" s="82">
        <v>76411</v>
      </c>
      <c r="O11" s="82">
        <v>21965</v>
      </c>
      <c r="P11" s="82">
        <v>489472</v>
      </c>
      <c r="Q11" s="82">
        <v>135731</v>
      </c>
      <c r="R11" s="82">
        <v>4475922</v>
      </c>
      <c r="S11" s="82">
        <v>4485121</v>
      </c>
      <c r="T11" s="82">
        <v>1635163</v>
      </c>
      <c r="U11" s="82">
        <v>155027</v>
      </c>
      <c r="V11" s="82">
        <v>8301307</v>
      </c>
      <c r="W11" s="82">
        <v>1374334</v>
      </c>
      <c r="X11" s="82">
        <v>16250098</v>
      </c>
      <c r="Y11" s="83">
        <v>16250098</v>
      </c>
      <c r="Z11" s="71"/>
    </row>
    <row r="12" spans="2:26" ht="20.100000000000001" customHeight="1">
      <c r="B12" s="71" t="s">
        <v>251</v>
      </c>
      <c r="C12" s="82">
        <v>0</v>
      </c>
      <c r="D12" s="82">
        <v>16394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386</v>
      </c>
      <c r="K12" s="82">
        <v>0</v>
      </c>
      <c r="L12" s="82">
        <v>0</v>
      </c>
      <c r="M12" s="82">
        <v>0</v>
      </c>
      <c r="N12" s="82">
        <v>0</v>
      </c>
      <c r="O12" s="82">
        <v>0</v>
      </c>
      <c r="P12" s="82">
        <v>3439</v>
      </c>
      <c r="Q12" s="82">
        <v>444</v>
      </c>
      <c r="R12" s="82">
        <v>31478</v>
      </c>
      <c r="S12" s="82">
        <v>2592</v>
      </c>
      <c r="T12" s="82">
        <v>25997</v>
      </c>
      <c r="U12" s="82">
        <v>262</v>
      </c>
      <c r="V12" s="82">
        <v>0</v>
      </c>
      <c r="W12" s="82">
        <v>0</v>
      </c>
      <c r="X12" s="82">
        <v>2273</v>
      </c>
      <c r="Y12" s="83">
        <v>2273</v>
      </c>
      <c r="Z12" s="71"/>
    </row>
    <row r="13" spans="2:26" ht="20.100000000000001" customHeight="1">
      <c r="B13" s="71" t="s">
        <v>252</v>
      </c>
      <c r="C13" s="82">
        <v>1173266</v>
      </c>
      <c r="D13" s="82">
        <v>193753</v>
      </c>
      <c r="E13" s="82">
        <v>0</v>
      </c>
      <c r="F13" s="82">
        <v>163839</v>
      </c>
      <c r="G13" s="82">
        <v>18513</v>
      </c>
      <c r="H13" s="82">
        <v>287284</v>
      </c>
      <c r="I13" s="82">
        <v>93004</v>
      </c>
      <c r="J13" s="82">
        <v>141860</v>
      </c>
      <c r="K13" s="82">
        <v>3161236</v>
      </c>
      <c r="L13" s="82">
        <v>117319</v>
      </c>
      <c r="M13" s="82">
        <v>172918</v>
      </c>
      <c r="N13" s="82">
        <v>47578</v>
      </c>
      <c r="O13" s="82">
        <v>21</v>
      </c>
      <c r="P13" s="82">
        <v>118951</v>
      </c>
      <c r="Q13" s="82">
        <v>33719</v>
      </c>
      <c r="R13" s="82">
        <v>495530</v>
      </c>
      <c r="S13" s="82">
        <v>171299</v>
      </c>
      <c r="T13" s="82">
        <v>83376</v>
      </c>
      <c r="U13" s="82">
        <v>216082</v>
      </c>
      <c r="V13" s="82">
        <v>370036</v>
      </c>
      <c r="W13" s="82">
        <v>2694</v>
      </c>
      <c r="X13" s="82">
        <v>1720606</v>
      </c>
      <c r="Y13" s="83">
        <v>1720606</v>
      </c>
      <c r="Z13" s="71"/>
    </row>
    <row r="14" spans="2:26" ht="20.100000000000001" customHeight="1">
      <c r="B14" s="71" t="s">
        <v>253</v>
      </c>
      <c r="C14" s="82">
        <v>58934</v>
      </c>
      <c r="D14" s="82">
        <v>47689</v>
      </c>
      <c r="E14" s="82">
        <v>194</v>
      </c>
      <c r="F14" s="82">
        <v>22116</v>
      </c>
      <c r="G14" s="82">
        <v>7229</v>
      </c>
      <c r="H14" s="82">
        <v>42927</v>
      </c>
      <c r="I14" s="82">
        <v>29647</v>
      </c>
      <c r="J14" s="82">
        <v>5555</v>
      </c>
      <c r="K14" s="82">
        <v>203431</v>
      </c>
      <c r="L14" s="82">
        <v>8480</v>
      </c>
      <c r="M14" s="82">
        <v>12923</v>
      </c>
      <c r="N14" s="82">
        <v>1140</v>
      </c>
      <c r="O14" s="82">
        <v>207</v>
      </c>
      <c r="P14" s="82">
        <v>3752</v>
      </c>
      <c r="Q14" s="82">
        <v>1470</v>
      </c>
      <c r="R14" s="82">
        <v>138151</v>
      </c>
      <c r="S14" s="82">
        <v>29943</v>
      </c>
      <c r="T14" s="82">
        <v>31389</v>
      </c>
      <c r="U14" s="82">
        <v>15439</v>
      </c>
      <c r="V14" s="82">
        <v>35991</v>
      </c>
      <c r="W14" s="82">
        <v>11170</v>
      </c>
      <c r="X14" s="82">
        <v>279271</v>
      </c>
      <c r="Y14" s="83">
        <v>279271</v>
      </c>
      <c r="Z14" s="71"/>
    </row>
    <row r="15" spans="2:26" ht="20.100000000000001" customHeight="1">
      <c r="B15" s="71" t="s">
        <v>254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5989.23</v>
      </c>
      <c r="L15" s="82">
        <v>0</v>
      </c>
      <c r="M15" s="82">
        <v>0</v>
      </c>
      <c r="N15" s="82">
        <v>0</v>
      </c>
      <c r="O15" s="82">
        <v>0</v>
      </c>
      <c r="P15" s="82">
        <v>1714.95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188.21</v>
      </c>
      <c r="W15" s="82">
        <v>0</v>
      </c>
      <c r="X15" s="82">
        <v>0</v>
      </c>
      <c r="Y15" s="83">
        <v>0</v>
      </c>
      <c r="Z15" s="71"/>
    </row>
    <row r="16" spans="2:26" ht="20.100000000000001" customHeight="1">
      <c r="B16" s="71" t="s">
        <v>255</v>
      </c>
      <c r="C16" s="82">
        <v>43697</v>
      </c>
      <c r="D16" s="82">
        <v>24394</v>
      </c>
      <c r="E16" s="82">
        <v>1132</v>
      </c>
      <c r="F16" s="82">
        <v>1564</v>
      </c>
      <c r="G16" s="82">
        <v>21583</v>
      </c>
      <c r="H16" s="82">
        <v>42131</v>
      </c>
      <c r="I16" s="82">
        <v>1425</v>
      </c>
      <c r="J16" s="82">
        <v>1392</v>
      </c>
      <c r="K16" s="82">
        <v>32391</v>
      </c>
      <c r="L16" s="82">
        <v>40570</v>
      </c>
      <c r="M16" s="82">
        <v>4737</v>
      </c>
      <c r="N16" s="82">
        <v>1512</v>
      </c>
      <c r="O16" s="82">
        <v>72</v>
      </c>
      <c r="P16" s="82">
        <v>12277</v>
      </c>
      <c r="Q16" s="82">
        <v>5308</v>
      </c>
      <c r="R16" s="82">
        <v>113825</v>
      </c>
      <c r="S16" s="82">
        <v>7422</v>
      </c>
      <c r="T16" s="82">
        <v>13776</v>
      </c>
      <c r="U16" s="82">
        <v>7605</v>
      </c>
      <c r="V16" s="82">
        <v>186324</v>
      </c>
      <c r="W16" s="82">
        <v>50520</v>
      </c>
      <c r="X16" s="82">
        <v>316607</v>
      </c>
      <c r="Y16" s="83">
        <v>316607</v>
      </c>
      <c r="Z16" s="71"/>
    </row>
    <row r="17" spans="2:26" ht="20.100000000000001" customHeight="1" thickBot="1">
      <c r="B17" s="71" t="s">
        <v>256</v>
      </c>
      <c r="C17" s="82">
        <v>73935</v>
      </c>
      <c r="D17" s="82">
        <v>15067</v>
      </c>
      <c r="E17" s="82">
        <v>1144</v>
      </c>
      <c r="F17" s="82">
        <v>523</v>
      </c>
      <c r="G17" s="82">
        <v>2372</v>
      </c>
      <c r="H17" s="82">
        <v>87024</v>
      </c>
      <c r="I17" s="82">
        <v>23291</v>
      </c>
      <c r="J17" s="82">
        <v>14521</v>
      </c>
      <c r="K17" s="82">
        <v>27816</v>
      </c>
      <c r="L17" s="82">
        <v>1768</v>
      </c>
      <c r="M17" s="82">
        <v>4027</v>
      </c>
      <c r="N17" s="82">
        <v>15524</v>
      </c>
      <c r="O17" s="82">
        <v>116</v>
      </c>
      <c r="P17" s="82">
        <v>6033</v>
      </c>
      <c r="Q17" s="82">
        <v>11213</v>
      </c>
      <c r="R17" s="82">
        <v>48335</v>
      </c>
      <c r="S17" s="82">
        <v>562</v>
      </c>
      <c r="T17" s="82">
        <v>524620</v>
      </c>
      <c r="U17" s="82">
        <v>13115</v>
      </c>
      <c r="V17" s="82">
        <v>447958</v>
      </c>
      <c r="W17" s="82">
        <v>57262</v>
      </c>
      <c r="X17" s="82">
        <v>230996</v>
      </c>
      <c r="Y17" s="83"/>
      <c r="Z17" s="71"/>
    </row>
    <row r="18" spans="2:26" s="42" customFormat="1" ht="24" customHeight="1" thickBot="1">
      <c r="B18" s="38" t="s">
        <v>74</v>
      </c>
      <c r="C18" s="39">
        <v>34123776</v>
      </c>
      <c r="D18" s="39">
        <v>2025419</v>
      </c>
      <c r="E18" s="39">
        <v>1157971</v>
      </c>
      <c r="F18" s="39">
        <v>16223371</v>
      </c>
      <c r="G18" s="39">
        <v>99250</v>
      </c>
      <c r="H18" s="39">
        <v>5191546</v>
      </c>
      <c r="I18" s="39">
        <v>2712575</v>
      </c>
      <c r="J18" s="39">
        <v>217307</v>
      </c>
      <c r="K18" s="39">
        <v>18222175.23</v>
      </c>
      <c r="L18" s="39">
        <v>2364414.23</v>
      </c>
      <c r="M18" s="39">
        <v>468047.1</v>
      </c>
      <c r="N18" s="39">
        <v>164190</v>
      </c>
      <c r="O18" s="39">
        <v>24059</v>
      </c>
      <c r="P18" s="39">
        <v>644824.94999999995</v>
      </c>
      <c r="Q18" s="39">
        <v>190129</v>
      </c>
      <c r="R18" s="39">
        <v>5516314</v>
      </c>
      <c r="S18" s="39">
        <v>4703376</v>
      </c>
      <c r="T18" s="39">
        <v>2338975</v>
      </c>
      <c r="U18" s="39">
        <v>417905</v>
      </c>
      <c r="V18" s="39">
        <v>9683880.2100000009</v>
      </c>
      <c r="W18" s="39">
        <v>1570213</v>
      </c>
      <c r="X18" s="39">
        <v>19466865</v>
      </c>
      <c r="Y18" s="41">
        <v>19235869</v>
      </c>
      <c r="Z18" s="281"/>
    </row>
    <row r="19" spans="2:26" s="131" customFormat="1" ht="21.75" customHeight="1" thickTop="1">
      <c r="B19" s="184" t="s">
        <v>80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302"/>
      <c r="U19" s="302"/>
      <c r="V19" s="302"/>
      <c r="W19" s="302"/>
      <c r="X19" s="302"/>
      <c r="Y19" s="187"/>
      <c r="Z19" s="280"/>
    </row>
    <row r="20" spans="2:26" s="131" customFormat="1" ht="20.100000000000001" customHeight="1">
      <c r="B20" s="71" t="s">
        <v>257</v>
      </c>
      <c r="C20" s="82">
        <v>277.08999999999997</v>
      </c>
      <c r="D20" s="82">
        <v>8234.02</v>
      </c>
      <c r="E20" s="82">
        <v>1057.71</v>
      </c>
      <c r="F20" s="82">
        <v>1473.99</v>
      </c>
      <c r="G20" s="82">
        <v>0</v>
      </c>
      <c r="H20" s="82">
        <v>124454.45</v>
      </c>
      <c r="I20" s="82">
        <v>0</v>
      </c>
      <c r="J20" s="82">
        <v>0</v>
      </c>
      <c r="K20" s="82">
        <v>897628.18</v>
      </c>
      <c r="L20" s="82">
        <v>7983</v>
      </c>
      <c r="M20" s="82">
        <v>2933.51</v>
      </c>
      <c r="N20" s="82">
        <v>1665.27</v>
      </c>
      <c r="O20" s="82">
        <v>0</v>
      </c>
      <c r="P20" s="82">
        <v>0</v>
      </c>
      <c r="Q20" s="82">
        <v>826.49</v>
      </c>
      <c r="R20" s="82">
        <v>62.92</v>
      </c>
      <c r="S20" s="82">
        <v>6141.43</v>
      </c>
      <c r="T20" s="82">
        <v>9234.5400000000009</v>
      </c>
      <c r="U20" s="82">
        <v>155.22999999999999</v>
      </c>
      <c r="V20" s="82">
        <v>2923.53</v>
      </c>
      <c r="W20" s="82">
        <v>0</v>
      </c>
      <c r="X20" s="82">
        <v>75613.62</v>
      </c>
      <c r="Y20" s="187">
        <v>19466865</v>
      </c>
      <c r="Z20" s="280"/>
    </row>
    <row r="21" spans="2:26" ht="20.100000000000001" customHeight="1">
      <c r="B21" s="71" t="s">
        <v>258</v>
      </c>
      <c r="C21" s="82">
        <v>3.83</v>
      </c>
      <c r="D21" s="82">
        <v>0</v>
      </c>
      <c r="E21" s="82">
        <v>0</v>
      </c>
      <c r="F21" s="82">
        <v>0</v>
      </c>
      <c r="G21" s="82">
        <v>0</v>
      </c>
      <c r="H21" s="82">
        <v>15294.68</v>
      </c>
      <c r="I21" s="82">
        <v>0</v>
      </c>
      <c r="J21" s="82">
        <v>0</v>
      </c>
      <c r="K21" s="82">
        <v>142368.49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1083.77</v>
      </c>
      <c r="S21" s="82">
        <v>0</v>
      </c>
      <c r="T21" s="82">
        <v>0</v>
      </c>
      <c r="U21" s="82">
        <v>0</v>
      </c>
      <c r="V21" s="82">
        <v>0</v>
      </c>
      <c r="W21" s="82">
        <v>531.27</v>
      </c>
      <c r="X21" s="82">
        <v>6874.25</v>
      </c>
      <c r="Y21" s="83">
        <v>75613.62</v>
      </c>
      <c r="Z21" s="71"/>
    </row>
    <row r="22" spans="2:26" ht="20.100000000000001" customHeight="1">
      <c r="B22" s="71" t="s">
        <v>259</v>
      </c>
      <c r="C22" s="82">
        <v>295000</v>
      </c>
      <c r="D22" s="82">
        <v>0</v>
      </c>
      <c r="E22" s="82">
        <v>0</v>
      </c>
      <c r="F22" s="82">
        <v>0</v>
      </c>
      <c r="G22" s="82">
        <v>0</v>
      </c>
      <c r="H22" s="82">
        <v>0</v>
      </c>
      <c r="I22" s="82">
        <v>0</v>
      </c>
      <c r="J22" s="82">
        <v>0</v>
      </c>
      <c r="K22" s="82">
        <v>101748</v>
      </c>
      <c r="L22" s="82">
        <v>12843</v>
      </c>
      <c r="M22" s="82">
        <v>28</v>
      </c>
      <c r="N22" s="82">
        <v>63</v>
      </c>
      <c r="O22" s="82">
        <v>0</v>
      </c>
      <c r="P22" s="82">
        <v>0</v>
      </c>
      <c r="Q22" s="82">
        <v>0</v>
      </c>
      <c r="R22" s="82">
        <v>50940</v>
      </c>
      <c r="S22" s="82">
        <v>0</v>
      </c>
      <c r="T22" s="82">
        <v>0</v>
      </c>
      <c r="U22" s="82">
        <v>231</v>
      </c>
      <c r="V22" s="82">
        <v>0</v>
      </c>
      <c r="W22" s="82">
        <v>0</v>
      </c>
      <c r="X22" s="82">
        <v>0</v>
      </c>
      <c r="Y22" s="83">
        <v>6874.25</v>
      </c>
      <c r="Z22" s="71"/>
    </row>
    <row r="23" spans="2:26" ht="20.100000000000001" customHeight="1">
      <c r="B23" s="71" t="s">
        <v>260</v>
      </c>
      <c r="C23" s="82">
        <v>273379</v>
      </c>
      <c r="D23" s="82">
        <v>47600</v>
      </c>
      <c r="E23" s="82">
        <v>109</v>
      </c>
      <c r="F23" s="82">
        <v>9923</v>
      </c>
      <c r="G23" s="82">
        <v>18796</v>
      </c>
      <c r="H23" s="82">
        <v>57581</v>
      </c>
      <c r="I23" s="82">
        <v>29320</v>
      </c>
      <c r="J23" s="82">
        <v>33358</v>
      </c>
      <c r="K23" s="82">
        <v>1749230</v>
      </c>
      <c r="L23" s="82">
        <v>67011</v>
      </c>
      <c r="M23" s="82">
        <v>33153</v>
      </c>
      <c r="N23" s="82">
        <v>7721</v>
      </c>
      <c r="O23" s="82">
        <v>0</v>
      </c>
      <c r="P23" s="82">
        <v>77995</v>
      </c>
      <c r="Q23" s="82">
        <v>3545</v>
      </c>
      <c r="R23" s="82">
        <v>8519</v>
      </c>
      <c r="S23" s="82">
        <v>19254</v>
      </c>
      <c r="T23" s="82">
        <v>14144</v>
      </c>
      <c r="U23" s="82">
        <v>94916</v>
      </c>
      <c r="V23" s="82">
        <v>140168</v>
      </c>
      <c r="W23" s="82">
        <v>27822</v>
      </c>
      <c r="X23" s="82">
        <v>438819</v>
      </c>
      <c r="Y23" s="83">
        <v>0</v>
      </c>
      <c r="Z23" s="71"/>
    </row>
    <row r="24" spans="2:26" ht="20.100000000000001" customHeight="1">
      <c r="B24" s="71" t="s">
        <v>261</v>
      </c>
      <c r="C24" s="82">
        <v>60836</v>
      </c>
      <c r="D24" s="82">
        <v>47457</v>
      </c>
      <c r="E24" s="82">
        <v>1127</v>
      </c>
      <c r="F24" s="82">
        <v>7392</v>
      </c>
      <c r="G24" s="82">
        <v>3902</v>
      </c>
      <c r="H24" s="82">
        <v>46581</v>
      </c>
      <c r="I24" s="82">
        <v>72385</v>
      </c>
      <c r="J24" s="82">
        <v>10142</v>
      </c>
      <c r="K24" s="82">
        <v>566747</v>
      </c>
      <c r="L24" s="82">
        <v>44879</v>
      </c>
      <c r="M24" s="82">
        <v>45677</v>
      </c>
      <c r="N24" s="82">
        <v>5043</v>
      </c>
      <c r="O24" s="82">
        <v>219</v>
      </c>
      <c r="P24" s="82">
        <v>14995</v>
      </c>
      <c r="Q24" s="82">
        <v>4832</v>
      </c>
      <c r="R24" s="82">
        <v>19244</v>
      </c>
      <c r="S24" s="82">
        <v>11127</v>
      </c>
      <c r="T24" s="82">
        <v>99442</v>
      </c>
      <c r="U24" s="82">
        <v>28096</v>
      </c>
      <c r="V24" s="82">
        <v>103358</v>
      </c>
      <c r="W24" s="82">
        <v>24123</v>
      </c>
      <c r="X24" s="82">
        <v>492002</v>
      </c>
      <c r="Y24" s="83">
        <v>438819</v>
      </c>
      <c r="Z24" s="71"/>
    </row>
    <row r="25" spans="2:26" ht="20.100000000000001" customHeight="1">
      <c r="B25" s="71" t="s">
        <v>161</v>
      </c>
      <c r="C25" s="82">
        <v>30793729</v>
      </c>
      <c r="D25" s="82">
        <v>1535294</v>
      </c>
      <c r="E25" s="82">
        <v>1076528</v>
      </c>
      <c r="F25" s="82">
        <v>14881433</v>
      </c>
      <c r="G25" s="82">
        <v>39726</v>
      </c>
      <c r="H25" s="82">
        <v>3753845</v>
      </c>
      <c r="I25" s="82">
        <v>1802755</v>
      </c>
      <c r="J25" s="82">
        <v>138750</v>
      </c>
      <c r="K25" s="82">
        <v>11664302</v>
      </c>
      <c r="L25" s="82">
        <v>1797054</v>
      </c>
      <c r="M25" s="82">
        <v>193448</v>
      </c>
      <c r="N25" s="82">
        <v>91930</v>
      </c>
      <c r="O25" s="82">
        <v>35</v>
      </c>
      <c r="P25" s="82">
        <v>460238</v>
      </c>
      <c r="Q25" s="82">
        <v>129131</v>
      </c>
      <c r="R25" s="82">
        <v>5085187</v>
      </c>
      <c r="S25" s="82">
        <v>4230793</v>
      </c>
      <c r="T25" s="82">
        <v>1579979</v>
      </c>
      <c r="U25" s="82">
        <v>183930</v>
      </c>
      <c r="V25" s="82">
        <v>7938587</v>
      </c>
      <c r="W25" s="82">
        <v>1259907</v>
      </c>
      <c r="X25" s="82">
        <v>14908817</v>
      </c>
      <c r="Y25" s="83">
        <v>492002</v>
      </c>
      <c r="Z25" s="71"/>
    </row>
    <row r="26" spans="2:26" ht="20.100000000000001" customHeight="1">
      <c r="B26" s="71" t="s">
        <v>262</v>
      </c>
      <c r="C26" s="82">
        <v>2018</v>
      </c>
      <c r="D26" s="82">
        <v>5439</v>
      </c>
      <c r="E26" s="82">
        <v>1077</v>
      </c>
      <c r="F26" s="82">
        <v>4527</v>
      </c>
      <c r="G26" s="82">
        <v>873</v>
      </c>
      <c r="H26" s="82">
        <v>24117</v>
      </c>
      <c r="I26" s="82">
        <v>3885</v>
      </c>
      <c r="J26" s="82">
        <v>1226</v>
      </c>
      <c r="K26" s="82">
        <v>75259</v>
      </c>
      <c r="L26" s="82">
        <v>20903</v>
      </c>
      <c r="M26" s="82">
        <v>5303</v>
      </c>
      <c r="N26" s="82">
        <v>3683</v>
      </c>
      <c r="O26" s="82">
        <v>109</v>
      </c>
      <c r="P26" s="82">
        <v>0</v>
      </c>
      <c r="Q26" s="82">
        <v>1201</v>
      </c>
      <c r="R26" s="82">
        <v>2782</v>
      </c>
      <c r="S26" s="82">
        <v>2571</v>
      </c>
      <c r="T26" s="82">
        <v>16189</v>
      </c>
      <c r="U26" s="82">
        <v>1829</v>
      </c>
      <c r="V26" s="82">
        <v>19304</v>
      </c>
      <c r="W26" s="82">
        <v>957</v>
      </c>
      <c r="X26" s="82">
        <v>190021</v>
      </c>
      <c r="Y26" s="83">
        <v>14908817</v>
      </c>
      <c r="Z26" s="71"/>
    </row>
    <row r="27" spans="2:26" ht="20.100000000000001" customHeight="1">
      <c r="B27" s="71" t="s">
        <v>263</v>
      </c>
      <c r="C27" s="82">
        <v>104112</v>
      </c>
      <c r="D27" s="82">
        <v>57285</v>
      </c>
      <c r="E27" s="82">
        <v>0</v>
      </c>
      <c r="F27" s="82">
        <v>4066</v>
      </c>
      <c r="G27" s="82">
        <v>519</v>
      </c>
      <c r="H27" s="82">
        <v>164752</v>
      </c>
      <c r="I27" s="82">
        <v>1904</v>
      </c>
      <c r="J27" s="82">
        <v>4677</v>
      </c>
      <c r="K27" s="82">
        <v>67467</v>
      </c>
      <c r="L27" s="82">
        <v>2115</v>
      </c>
      <c r="M27" s="82">
        <v>836</v>
      </c>
      <c r="N27" s="82">
        <v>2496</v>
      </c>
      <c r="O27" s="82">
        <v>9</v>
      </c>
      <c r="P27" s="82">
        <v>9228</v>
      </c>
      <c r="Q27" s="82">
        <v>5630</v>
      </c>
      <c r="R27" s="82">
        <v>982</v>
      </c>
      <c r="S27" s="82">
        <v>124822</v>
      </c>
      <c r="T27" s="82">
        <v>70055</v>
      </c>
      <c r="U27" s="82">
        <v>20344</v>
      </c>
      <c r="V27" s="82">
        <v>18474</v>
      </c>
      <c r="W27" s="82">
        <v>3952</v>
      </c>
      <c r="X27" s="82">
        <v>137517</v>
      </c>
      <c r="Y27" s="83">
        <v>190021</v>
      </c>
      <c r="Z27" s="71"/>
    </row>
    <row r="28" spans="2:26" ht="20.100000000000001" customHeight="1">
      <c r="B28" s="71" t="s">
        <v>264</v>
      </c>
      <c r="C28" s="82">
        <v>252170</v>
      </c>
      <c r="D28" s="82">
        <v>0</v>
      </c>
      <c r="E28" s="82">
        <v>19922</v>
      </c>
      <c r="F28" s="82">
        <v>121</v>
      </c>
      <c r="G28" s="82">
        <v>399</v>
      </c>
      <c r="H28" s="82">
        <v>3688</v>
      </c>
      <c r="I28" s="82">
        <v>4396</v>
      </c>
      <c r="J28" s="82">
        <v>0</v>
      </c>
      <c r="K28" s="82">
        <v>32638</v>
      </c>
      <c r="L28" s="82">
        <v>28</v>
      </c>
      <c r="M28" s="82">
        <v>329</v>
      </c>
      <c r="N28" s="82">
        <v>499</v>
      </c>
      <c r="O28" s="82">
        <v>0</v>
      </c>
      <c r="P28" s="82">
        <v>351</v>
      </c>
      <c r="Q28" s="82">
        <v>121</v>
      </c>
      <c r="R28" s="82">
        <v>1566</v>
      </c>
      <c r="S28" s="82">
        <v>37531</v>
      </c>
      <c r="T28" s="303">
        <v>93607</v>
      </c>
      <c r="U28" s="303">
        <v>12956</v>
      </c>
      <c r="V28" s="303">
        <v>139908</v>
      </c>
      <c r="W28" s="303">
        <v>0</v>
      </c>
      <c r="X28" s="303">
        <v>54120</v>
      </c>
      <c r="Y28" s="83">
        <v>137517</v>
      </c>
      <c r="Z28" s="71"/>
    </row>
    <row r="29" spans="2:26" s="42" customFormat="1" ht="24" customHeight="1" thickBot="1">
      <c r="B29" s="43" t="s">
        <v>75</v>
      </c>
      <c r="C29" s="44">
        <v>31781524.920000002</v>
      </c>
      <c r="D29" s="44">
        <v>1701309.02</v>
      </c>
      <c r="E29" s="44">
        <v>1099820.71</v>
      </c>
      <c r="F29" s="44">
        <v>14908935.99</v>
      </c>
      <c r="G29" s="44">
        <v>64215</v>
      </c>
      <c r="H29" s="44">
        <v>4190313.13</v>
      </c>
      <c r="I29" s="44">
        <v>1914645</v>
      </c>
      <c r="J29" s="44">
        <v>188153</v>
      </c>
      <c r="K29" s="44">
        <v>15297387.67</v>
      </c>
      <c r="L29" s="44">
        <v>1952816</v>
      </c>
      <c r="M29" s="44">
        <v>281707.51</v>
      </c>
      <c r="N29" s="44">
        <v>113100.27</v>
      </c>
      <c r="O29" s="44">
        <v>372</v>
      </c>
      <c r="P29" s="44">
        <v>562807</v>
      </c>
      <c r="Q29" s="44">
        <v>145286.49</v>
      </c>
      <c r="R29" s="44">
        <v>5170366.6900000004</v>
      </c>
      <c r="S29" s="44">
        <v>4432239.43</v>
      </c>
      <c r="T29" s="44">
        <v>1882650.54</v>
      </c>
      <c r="U29" s="44">
        <v>342457.23</v>
      </c>
      <c r="V29" s="44">
        <v>8362722.5300000003</v>
      </c>
      <c r="W29" s="44">
        <v>1317292.27</v>
      </c>
      <c r="X29" s="44">
        <v>16303783.869999999</v>
      </c>
      <c r="Y29" s="45">
        <v>35716528.870000005</v>
      </c>
      <c r="Z29" s="281"/>
    </row>
    <row r="30" spans="2:26" ht="18">
      <c r="B30" s="184" t="s">
        <v>81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3"/>
      <c r="Z30" s="71"/>
    </row>
    <row r="31" spans="2:26" ht="20.100000000000001" customHeight="1">
      <c r="B31" s="71" t="s">
        <v>265</v>
      </c>
      <c r="C31" s="82">
        <v>14707</v>
      </c>
      <c r="D31" s="82">
        <v>38660</v>
      </c>
      <c r="E31" s="82">
        <v>33000</v>
      </c>
      <c r="F31" s="82">
        <v>22316</v>
      </c>
      <c r="G31" s="82">
        <v>20000</v>
      </c>
      <c r="H31" s="82">
        <v>11084</v>
      </c>
      <c r="I31" s="82">
        <v>18937</v>
      </c>
      <c r="J31" s="82">
        <v>24158</v>
      </c>
      <c r="K31" s="82">
        <v>33068</v>
      </c>
      <c r="L31" s="82">
        <v>1952</v>
      </c>
      <c r="M31" s="82">
        <v>4555</v>
      </c>
      <c r="N31" s="82">
        <v>36296</v>
      </c>
      <c r="O31" s="82">
        <v>23246</v>
      </c>
      <c r="P31" s="82">
        <v>60256</v>
      </c>
      <c r="Q31" s="82">
        <v>2200</v>
      </c>
      <c r="R31" s="82">
        <v>51304</v>
      </c>
      <c r="S31" s="82">
        <v>263310</v>
      </c>
      <c r="T31" s="82">
        <v>1841</v>
      </c>
      <c r="U31" s="82">
        <v>89921</v>
      </c>
      <c r="V31" s="82">
        <v>479666</v>
      </c>
      <c r="W31" s="82">
        <v>11641</v>
      </c>
      <c r="X31" s="82">
        <v>46161</v>
      </c>
      <c r="Y31" s="83">
        <v>46161</v>
      </c>
      <c r="Z31" s="71"/>
    </row>
    <row r="32" spans="2:26" ht="20.100000000000001" customHeight="1">
      <c r="B32" s="71" t="s">
        <v>266</v>
      </c>
      <c r="C32" s="82">
        <v>2015022</v>
      </c>
      <c r="D32" s="82">
        <v>190483</v>
      </c>
      <c r="E32" s="82">
        <v>82</v>
      </c>
      <c r="F32" s="82">
        <v>775999</v>
      </c>
      <c r="G32" s="82">
        <v>11240</v>
      </c>
      <c r="H32" s="82">
        <v>865019</v>
      </c>
      <c r="I32" s="82">
        <v>663665</v>
      </c>
      <c r="J32" s="82">
        <v>23</v>
      </c>
      <c r="K32" s="82">
        <v>3024730</v>
      </c>
      <c r="L32" s="82">
        <v>182965</v>
      </c>
      <c r="M32" s="82">
        <v>137283</v>
      </c>
      <c r="N32" s="82">
        <v>0</v>
      </c>
      <c r="O32" s="82">
        <v>0</v>
      </c>
      <c r="P32" s="82">
        <v>8927</v>
      </c>
      <c r="Q32" s="82">
        <v>22001</v>
      </c>
      <c r="R32" s="82">
        <v>236685</v>
      </c>
      <c r="S32" s="82">
        <v>4903</v>
      </c>
      <c r="T32" s="82">
        <v>1000</v>
      </c>
      <c r="U32" s="82">
        <v>593</v>
      </c>
      <c r="V32" s="82">
        <v>103427</v>
      </c>
      <c r="W32" s="82">
        <v>80690</v>
      </c>
      <c r="X32" s="82">
        <v>1721139</v>
      </c>
      <c r="Y32" s="83">
        <v>46161</v>
      </c>
      <c r="Z32" s="71"/>
    </row>
    <row r="33" spans="2:26" ht="20.100000000000001" customHeight="1">
      <c r="B33" s="71" t="s">
        <v>267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3">
        <v>1721139</v>
      </c>
      <c r="Z33" s="71"/>
    </row>
    <row r="34" spans="2:26" ht="20.100000000000001" customHeight="1">
      <c r="B34" s="71" t="s">
        <v>268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5127.67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3">
        <v>0</v>
      </c>
      <c r="Z34" s="71"/>
    </row>
    <row r="35" spans="2:26" ht="20.100000000000001" customHeight="1">
      <c r="B35" s="71" t="s">
        <v>269</v>
      </c>
      <c r="C35" s="82">
        <v>-52466</v>
      </c>
      <c r="D35" s="82">
        <v>48686</v>
      </c>
      <c r="E35" s="82">
        <v>21763</v>
      </c>
      <c r="F35" s="82">
        <v>99852</v>
      </c>
      <c r="G35" s="82">
        <v>3727</v>
      </c>
      <c r="H35" s="82">
        <v>-130617</v>
      </c>
      <c r="I35" s="82">
        <v>-51997</v>
      </c>
      <c r="J35" s="82">
        <v>34573</v>
      </c>
      <c r="K35" s="82">
        <v>-354618</v>
      </c>
      <c r="L35" s="82">
        <v>2251</v>
      </c>
      <c r="M35" s="82">
        <v>8232</v>
      </c>
      <c r="N35" s="82">
        <v>35888</v>
      </c>
      <c r="O35" s="82">
        <v>0</v>
      </c>
      <c r="P35" s="82">
        <v>-56</v>
      </c>
      <c r="Q35" s="82">
        <v>15621</v>
      </c>
      <c r="R35" s="82">
        <v>47191</v>
      </c>
      <c r="S35" s="82">
        <v>139642</v>
      </c>
      <c r="T35" s="82">
        <v>235246</v>
      </c>
      <c r="U35" s="82">
        <v>991</v>
      </c>
      <c r="V35" s="82">
        <v>680739</v>
      </c>
      <c r="W35" s="82">
        <v>107564</v>
      </c>
      <c r="X35" s="82">
        <v>6243</v>
      </c>
      <c r="Y35" s="83">
        <v>0</v>
      </c>
      <c r="Z35" s="71"/>
    </row>
    <row r="36" spans="2:26" ht="20.100000000000001" customHeight="1">
      <c r="B36" s="71" t="s">
        <v>270</v>
      </c>
      <c r="C36" s="82">
        <v>-25</v>
      </c>
      <c r="D36" s="82">
        <v>0</v>
      </c>
      <c r="E36" s="82">
        <v>0</v>
      </c>
      <c r="F36" s="82">
        <v>201694</v>
      </c>
      <c r="G36" s="82">
        <v>-1312</v>
      </c>
      <c r="H36" s="82">
        <v>0</v>
      </c>
      <c r="I36" s="82">
        <v>0</v>
      </c>
      <c r="J36" s="82">
        <v>-31145</v>
      </c>
      <c r="K36" s="82">
        <v>80577</v>
      </c>
      <c r="L36" s="82">
        <v>0</v>
      </c>
      <c r="M36" s="82">
        <v>0</v>
      </c>
      <c r="N36" s="82">
        <v>-20848</v>
      </c>
      <c r="O36" s="82">
        <v>420</v>
      </c>
      <c r="P36" s="82">
        <v>0</v>
      </c>
      <c r="Q36" s="82">
        <v>0</v>
      </c>
      <c r="R36" s="82">
        <v>0</v>
      </c>
      <c r="S36" s="82">
        <v>-87623</v>
      </c>
      <c r="T36" s="82">
        <v>168038</v>
      </c>
      <c r="U36" s="82">
        <v>-17010</v>
      </c>
      <c r="V36" s="82">
        <v>-871</v>
      </c>
      <c r="W36" s="82">
        <v>23617</v>
      </c>
      <c r="X36" s="82">
        <v>790694</v>
      </c>
      <c r="Y36" s="83">
        <v>6243</v>
      </c>
      <c r="Z36" s="71"/>
    </row>
    <row r="37" spans="2:26" ht="20.100000000000001" customHeight="1">
      <c r="B37" s="71" t="s">
        <v>271</v>
      </c>
      <c r="C37" s="82">
        <v>365014</v>
      </c>
      <c r="D37" s="82">
        <v>57335</v>
      </c>
      <c r="E37" s="82">
        <v>3304</v>
      </c>
      <c r="F37" s="82">
        <v>214575</v>
      </c>
      <c r="G37" s="82">
        <v>1380</v>
      </c>
      <c r="H37" s="82">
        <v>255747</v>
      </c>
      <c r="I37" s="82">
        <v>167324</v>
      </c>
      <c r="J37" s="82">
        <v>1545</v>
      </c>
      <c r="K37" s="82">
        <v>141030</v>
      </c>
      <c r="L37" s="82">
        <v>224429</v>
      </c>
      <c r="M37" s="82">
        <v>36270</v>
      </c>
      <c r="N37" s="82">
        <v>-245</v>
      </c>
      <c r="O37" s="82">
        <v>21</v>
      </c>
      <c r="P37" s="82">
        <v>7764</v>
      </c>
      <c r="Q37" s="82">
        <v>5882</v>
      </c>
      <c r="R37" s="82">
        <v>10767</v>
      </c>
      <c r="S37" s="82">
        <v>-49096</v>
      </c>
      <c r="T37" s="82">
        <v>50199</v>
      </c>
      <c r="U37" s="82">
        <v>1963</v>
      </c>
      <c r="V37" s="82">
        <v>58197</v>
      </c>
      <c r="W37" s="82">
        <v>29409</v>
      </c>
      <c r="X37" s="82">
        <v>684612</v>
      </c>
      <c r="Y37" s="83">
        <v>790694</v>
      </c>
      <c r="Z37" s="71"/>
    </row>
    <row r="38" spans="2:26" ht="20.100000000000001" customHeight="1">
      <c r="B38" s="191" t="s">
        <v>198</v>
      </c>
      <c r="C38" s="82">
        <v>0</v>
      </c>
      <c r="D38" s="82">
        <v>-11054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-863</v>
      </c>
      <c r="R38" s="82">
        <v>0</v>
      </c>
      <c r="S38" s="82">
        <v>0</v>
      </c>
      <c r="T38" s="82">
        <v>0</v>
      </c>
      <c r="U38" s="82">
        <v>-1011</v>
      </c>
      <c r="V38" s="82">
        <v>0</v>
      </c>
      <c r="W38" s="82">
        <v>0</v>
      </c>
      <c r="X38" s="82">
        <v>-85767</v>
      </c>
      <c r="Y38" s="83"/>
      <c r="Z38" s="71"/>
    </row>
    <row r="39" spans="2:26" s="42" customFormat="1" ht="24" customHeight="1" thickBot="1">
      <c r="B39" s="43" t="s">
        <v>168</v>
      </c>
      <c r="C39" s="44">
        <v>2342252</v>
      </c>
      <c r="D39" s="44">
        <v>324110</v>
      </c>
      <c r="E39" s="44">
        <v>58149</v>
      </c>
      <c r="F39" s="44">
        <v>1314436</v>
      </c>
      <c r="G39" s="44">
        <v>35035</v>
      </c>
      <c r="H39" s="44">
        <v>1001233</v>
      </c>
      <c r="I39" s="44">
        <v>797929</v>
      </c>
      <c r="J39" s="44">
        <v>29154</v>
      </c>
      <c r="K39" s="44">
        <v>2924787</v>
      </c>
      <c r="L39" s="44">
        <v>411597</v>
      </c>
      <c r="M39" s="44">
        <v>186340</v>
      </c>
      <c r="N39" s="44">
        <v>51091</v>
      </c>
      <c r="O39" s="44">
        <v>23687</v>
      </c>
      <c r="P39" s="44">
        <v>82018.67</v>
      </c>
      <c r="Q39" s="44">
        <v>44841</v>
      </c>
      <c r="R39" s="44">
        <v>345947</v>
      </c>
      <c r="S39" s="44">
        <v>271136</v>
      </c>
      <c r="T39" s="44">
        <v>456324</v>
      </c>
      <c r="U39" s="44">
        <v>75447</v>
      </c>
      <c r="V39" s="44">
        <v>1321158</v>
      </c>
      <c r="W39" s="44">
        <v>252921</v>
      </c>
      <c r="X39" s="44">
        <v>3163082</v>
      </c>
      <c r="Y39" s="45"/>
      <c r="Z39" s="281"/>
    </row>
    <row r="40" spans="2:26" s="42" customFormat="1" ht="24" customHeight="1" thickBot="1">
      <c r="B40" s="46" t="s">
        <v>77</v>
      </c>
      <c r="C40" s="39">
        <v>34123776.920000002</v>
      </c>
      <c r="D40" s="39">
        <v>2025419.02</v>
      </c>
      <c r="E40" s="39">
        <v>1157969.71</v>
      </c>
      <c r="F40" s="39">
        <v>16223371.99</v>
      </c>
      <c r="G40" s="39">
        <v>99250</v>
      </c>
      <c r="H40" s="39">
        <v>5191546.13</v>
      </c>
      <c r="I40" s="39">
        <v>2712574</v>
      </c>
      <c r="J40" s="39">
        <v>217307</v>
      </c>
      <c r="K40" s="39">
        <v>18222174.670000002</v>
      </c>
      <c r="L40" s="39">
        <v>2364413</v>
      </c>
      <c r="M40" s="39">
        <v>468047.51</v>
      </c>
      <c r="N40" s="39">
        <v>164191.27000000002</v>
      </c>
      <c r="O40" s="39">
        <v>24059</v>
      </c>
      <c r="P40" s="39">
        <v>644825.67000000004</v>
      </c>
      <c r="Q40" s="39">
        <v>190127.49</v>
      </c>
      <c r="R40" s="39">
        <v>5516313.6900000004</v>
      </c>
      <c r="S40" s="39">
        <v>4703375.43</v>
      </c>
      <c r="T40" s="39">
        <v>2338974.54</v>
      </c>
      <c r="U40" s="39">
        <v>417904.23</v>
      </c>
      <c r="V40" s="39">
        <v>9683880.5300000012</v>
      </c>
      <c r="W40" s="39">
        <v>1570213.27</v>
      </c>
      <c r="X40" s="39">
        <v>19466865.869999997</v>
      </c>
      <c r="Y40" s="41"/>
      <c r="Z40" s="281"/>
    </row>
    <row r="41" spans="2:26" ht="13.5" thickTop="1">
      <c r="B41" s="49" t="s">
        <v>277</v>
      </c>
    </row>
    <row r="42" spans="2:26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</row>
    <row r="43" spans="2:26">
      <c r="B43"/>
    </row>
    <row r="44" spans="2:26">
      <c r="B44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</row>
    <row r="45" spans="2:26">
      <c r="B45"/>
    </row>
    <row r="46" spans="2:26">
      <c r="B46"/>
    </row>
    <row r="47" spans="2:26">
      <c r="B47"/>
    </row>
    <row r="48" spans="2:26">
      <c r="B48"/>
    </row>
    <row r="49" spans="2:2">
      <c r="B49"/>
    </row>
    <row r="50" spans="2:2">
      <c r="B50"/>
    </row>
    <row r="51" spans="2:2">
      <c r="B51"/>
    </row>
  </sheetData>
  <mergeCells count="9">
    <mergeCell ref="B1:C2"/>
    <mergeCell ref="B6:M6"/>
    <mergeCell ref="N6:Y6"/>
    <mergeCell ref="B5:M5"/>
    <mergeCell ref="B3:M3"/>
    <mergeCell ref="B4:M4"/>
    <mergeCell ref="N3:Y3"/>
    <mergeCell ref="N4:Y4"/>
    <mergeCell ref="N5:Y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Z40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4" width="17.85546875" style="49" customWidth="1"/>
    <col min="25" max="25" width="14.28515625" style="49" hidden="1" customWidth="1"/>
    <col min="26" max="16384" width="11.42578125" style="49"/>
  </cols>
  <sheetData>
    <row r="1" spans="2:26" ht="13.5" customHeight="1">
      <c r="B1" s="367" t="s">
        <v>27</v>
      </c>
      <c r="C1" s="367"/>
    </row>
    <row r="2" spans="2:26" ht="13.5" customHeight="1">
      <c r="B2" s="367"/>
      <c r="C2" s="367"/>
    </row>
    <row r="3" spans="2:26" s="234" customFormat="1" ht="23.25" customHeight="1">
      <c r="B3" s="383" t="s">
        <v>194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</row>
    <row r="4" spans="2:26" s="234" customFormat="1" ht="23.25" customHeight="1">
      <c r="B4" s="369" t="s">
        <v>99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</row>
    <row r="5" spans="2:26" s="234" customFormat="1" ht="18" customHeight="1">
      <c r="B5" s="370" t="s">
        <v>273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220"/>
    </row>
    <row r="6" spans="2:26" s="234" customFormat="1" ht="13.5" thickBot="1">
      <c r="B6" s="394" t="s">
        <v>78</v>
      </c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48"/>
    </row>
    <row r="7" spans="2:26" s="37" customFormat="1" ht="39.75" customHeight="1" thickTop="1" thickBot="1">
      <c r="B7" s="300" t="s">
        <v>98</v>
      </c>
      <c r="C7" s="301" t="s">
        <v>32</v>
      </c>
      <c r="D7" s="301" t="s">
        <v>160</v>
      </c>
      <c r="E7" s="301" t="s">
        <v>215</v>
      </c>
      <c r="F7" s="301" t="s">
        <v>212</v>
      </c>
      <c r="G7" s="301" t="s">
        <v>29</v>
      </c>
      <c r="H7" s="301" t="s">
        <v>164</v>
      </c>
      <c r="I7" s="301" t="s">
        <v>246</v>
      </c>
      <c r="J7" s="301" t="s">
        <v>206</v>
      </c>
      <c r="K7" s="301" t="s">
        <v>34</v>
      </c>
      <c r="L7" s="301" t="s">
        <v>210</v>
      </c>
      <c r="M7" s="301" t="s">
        <v>276</v>
      </c>
      <c r="N7" s="301" t="s">
        <v>211</v>
      </c>
      <c r="O7" s="301" t="s">
        <v>218</v>
      </c>
      <c r="P7" s="301" t="s">
        <v>131</v>
      </c>
      <c r="Q7" s="301" t="s">
        <v>133</v>
      </c>
      <c r="R7" s="301" t="s">
        <v>147</v>
      </c>
      <c r="S7" s="301" t="s">
        <v>33</v>
      </c>
      <c r="T7" s="301" t="s">
        <v>159</v>
      </c>
      <c r="U7" s="301" t="s">
        <v>2</v>
      </c>
      <c r="V7" s="301" t="s">
        <v>145</v>
      </c>
      <c r="W7" s="301" t="s">
        <v>209</v>
      </c>
      <c r="X7" s="301" t="s">
        <v>31</v>
      </c>
      <c r="Y7" s="232" t="s">
        <v>21</v>
      </c>
      <c r="Z7" s="264"/>
    </row>
    <row r="8" spans="2:26" ht="18" customHeight="1" thickTop="1">
      <c r="B8" s="71" t="s">
        <v>6</v>
      </c>
      <c r="C8" s="267">
        <v>6140387</v>
      </c>
      <c r="D8" s="267">
        <v>728900</v>
      </c>
      <c r="E8" s="267">
        <v>672869</v>
      </c>
      <c r="F8" s="267">
        <v>3435861</v>
      </c>
      <c r="G8" s="267">
        <v>46519</v>
      </c>
      <c r="H8" s="267">
        <v>1565270</v>
      </c>
      <c r="I8" s="267">
        <v>497260</v>
      </c>
      <c r="J8" s="267">
        <v>112291</v>
      </c>
      <c r="K8" s="267">
        <v>3568561</v>
      </c>
      <c r="L8" s="267">
        <v>909436</v>
      </c>
      <c r="M8" s="267">
        <v>327668</v>
      </c>
      <c r="N8" s="267">
        <v>163283</v>
      </c>
      <c r="O8" s="267">
        <v>39</v>
      </c>
      <c r="P8" s="267">
        <v>283160</v>
      </c>
      <c r="Q8" s="267">
        <v>158479</v>
      </c>
      <c r="R8" s="267">
        <v>355499</v>
      </c>
      <c r="S8" s="267">
        <v>336487</v>
      </c>
      <c r="T8" s="267">
        <v>639118</v>
      </c>
      <c r="U8" s="267">
        <v>691697</v>
      </c>
      <c r="V8" s="267">
        <v>2319941</v>
      </c>
      <c r="W8" s="267">
        <v>26242</v>
      </c>
      <c r="X8" s="267">
        <v>8307755</v>
      </c>
      <c r="Y8" s="246">
        <v>31286722</v>
      </c>
      <c r="Z8" s="71"/>
    </row>
    <row r="9" spans="2:26" ht="18" customHeight="1">
      <c r="B9" s="71" t="s">
        <v>82</v>
      </c>
      <c r="C9" s="267">
        <v>0</v>
      </c>
      <c r="D9" s="267">
        <v>0</v>
      </c>
      <c r="E9" s="267">
        <v>0</v>
      </c>
      <c r="F9" s="267">
        <v>0</v>
      </c>
      <c r="G9" s="267">
        <v>0</v>
      </c>
      <c r="H9" s="267">
        <v>0</v>
      </c>
      <c r="I9" s="267">
        <v>0</v>
      </c>
      <c r="J9" s="267">
        <v>0</v>
      </c>
      <c r="K9" s="267">
        <v>5476</v>
      </c>
      <c r="L9" s="267">
        <v>0</v>
      </c>
      <c r="M9" s="267">
        <v>0</v>
      </c>
      <c r="N9" s="267">
        <v>0</v>
      </c>
      <c r="O9" s="267">
        <v>0</v>
      </c>
      <c r="P9" s="267">
        <v>0</v>
      </c>
      <c r="Q9" s="267">
        <v>0</v>
      </c>
      <c r="R9" s="267">
        <v>0</v>
      </c>
      <c r="S9" s="267">
        <v>0</v>
      </c>
      <c r="T9" s="267">
        <v>0</v>
      </c>
      <c r="U9" s="267">
        <v>0</v>
      </c>
      <c r="V9" s="267">
        <v>0</v>
      </c>
      <c r="W9" s="267">
        <v>0</v>
      </c>
      <c r="X9" s="267">
        <v>-2</v>
      </c>
      <c r="Y9" s="247">
        <v>5474</v>
      </c>
      <c r="Z9" s="71"/>
    </row>
    <row r="10" spans="2:26" ht="18" customHeight="1">
      <c r="B10" s="71" t="s">
        <v>83</v>
      </c>
      <c r="C10" s="267">
        <v>942134</v>
      </c>
      <c r="D10" s="267">
        <v>7179</v>
      </c>
      <c r="E10" s="267">
        <v>0</v>
      </c>
      <c r="F10" s="267">
        <v>0</v>
      </c>
      <c r="G10" s="267">
        <v>29159</v>
      </c>
      <c r="H10" s="267">
        <v>71190</v>
      </c>
      <c r="I10" s="267">
        <v>20596</v>
      </c>
      <c r="J10" s="267">
        <v>86289</v>
      </c>
      <c r="K10" s="267">
        <v>449160</v>
      </c>
      <c r="L10" s="267">
        <v>0</v>
      </c>
      <c r="M10" s="267">
        <v>82357</v>
      </c>
      <c r="N10" s="267">
        <v>40512</v>
      </c>
      <c r="O10" s="267">
        <v>0</v>
      </c>
      <c r="P10" s="267">
        <v>75067</v>
      </c>
      <c r="Q10" s="267">
        <v>4825</v>
      </c>
      <c r="R10" s="267">
        <v>40552</v>
      </c>
      <c r="S10" s="267">
        <v>2578</v>
      </c>
      <c r="T10" s="267">
        <v>19233</v>
      </c>
      <c r="U10" s="267">
        <v>394390</v>
      </c>
      <c r="V10" s="267">
        <v>4743</v>
      </c>
      <c r="W10" s="267">
        <v>5750</v>
      </c>
      <c r="X10" s="267">
        <v>112923</v>
      </c>
      <c r="Y10" s="247">
        <v>2388637</v>
      </c>
      <c r="Z10" s="71"/>
    </row>
    <row r="11" spans="2:26" ht="24" customHeight="1" thickBot="1">
      <c r="B11" s="47" t="s">
        <v>84</v>
      </c>
      <c r="C11" s="269">
        <v>5198253</v>
      </c>
      <c r="D11" s="269">
        <v>721721</v>
      </c>
      <c r="E11" s="269">
        <v>672869</v>
      </c>
      <c r="F11" s="269">
        <v>3435861</v>
      </c>
      <c r="G11" s="269">
        <v>17360</v>
      </c>
      <c r="H11" s="269">
        <v>1494080</v>
      </c>
      <c r="I11" s="269">
        <v>476664</v>
      </c>
      <c r="J11" s="269">
        <v>26002</v>
      </c>
      <c r="K11" s="269">
        <v>3124877</v>
      </c>
      <c r="L11" s="269">
        <v>909436</v>
      </c>
      <c r="M11" s="269">
        <v>245311</v>
      </c>
      <c r="N11" s="269">
        <v>122771</v>
      </c>
      <c r="O11" s="269">
        <v>39</v>
      </c>
      <c r="P11" s="269">
        <v>208093</v>
      </c>
      <c r="Q11" s="269">
        <v>153654</v>
      </c>
      <c r="R11" s="269">
        <v>314947</v>
      </c>
      <c r="S11" s="269">
        <v>333909</v>
      </c>
      <c r="T11" s="269">
        <v>619885</v>
      </c>
      <c r="U11" s="269">
        <v>297307</v>
      </c>
      <c r="V11" s="269">
        <v>2315198</v>
      </c>
      <c r="W11" s="269">
        <v>20492</v>
      </c>
      <c r="X11" s="269">
        <v>8194830</v>
      </c>
      <c r="Y11" s="248">
        <v>28903559</v>
      </c>
      <c r="Z11" s="71"/>
    </row>
    <row r="12" spans="2:26" ht="20.25" customHeight="1">
      <c r="B12" s="71" t="s">
        <v>85</v>
      </c>
      <c r="C12" s="267">
        <v>3541179</v>
      </c>
      <c r="D12" s="267">
        <v>-7938</v>
      </c>
      <c r="E12" s="267">
        <v>702144</v>
      </c>
      <c r="F12" s="267">
        <v>2072592</v>
      </c>
      <c r="G12" s="267">
        <v>1652</v>
      </c>
      <c r="H12" s="267">
        <v>18045</v>
      </c>
      <c r="I12" s="267">
        <v>103659</v>
      </c>
      <c r="J12" s="267">
        <v>5492</v>
      </c>
      <c r="K12" s="267">
        <v>1025692</v>
      </c>
      <c r="L12" s="267">
        <v>0</v>
      </c>
      <c r="M12" s="267">
        <v>861</v>
      </c>
      <c r="N12" s="267">
        <v>11030</v>
      </c>
      <c r="O12" s="267">
        <v>29</v>
      </c>
      <c r="P12" s="267">
        <v>284</v>
      </c>
      <c r="Q12" s="267">
        <v>2181</v>
      </c>
      <c r="R12" s="267">
        <v>229735</v>
      </c>
      <c r="S12" s="267">
        <v>202130</v>
      </c>
      <c r="T12" s="267">
        <v>122772</v>
      </c>
      <c r="U12" s="267">
        <v>3879</v>
      </c>
      <c r="V12" s="267">
        <v>345054</v>
      </c>
      <c r="W12" s="267">
        <v>75365</v>
      </c>
      <c r="X12" s="267">
        <v>267186</v>
      </c>
      <c r="Y12" s="247">
        <v>8723023</v>
      </c>
      <c r="Z12" s="71"/>
    </row>
    <row r="13" spans="2:26" s="48" customFormat="1" ht="24" customHeight="1" thickBot="1">
      <c r="B13" s="47" t="s">
        <v>65</v>
      </c>
      <c r="C13" s="269">
        <v>1657074</v>
      </c>
      <c r="D13" s="269">
        <v>729659</v>
      </c>
      <c r="E13" s="269">
        <v>-29275</v>
      </c>
      <c r="F13" s="269">
        <v>1363269</v>
      </c>
      <c r="G13" s="269">
        <v>15708</v>
      </c>
      <c r="H13" s="269">
        <v>1476035</v>
      </c>
      <c r="I13" s="269">
        <v>373005</v>
      </c>
      <c r="J13" s="269">
        <v>20510</v>
      </c>
      <c r="K13" s="269">
        <v>2099185</v>
      </c>
      <c r="L13" s="269">
        <v>909436</v>
      </c>
      <c r="M13" s="269">
        <v>244450</v>
      </c>
      <c r="N13" s="269">
        <v>111741</v>
      </c>
      <c r="O13" s="269">
        <v>10</v>
      </c>
      <c r="P13" s="269">
        <v>207809</v>
      </c>
      <c r="Q13" s="269">
        <v>151473</v>
      </c>
      <c r="R13" s="269">
        <v>85212</v>
      </c>
      <c r="S13" s="269">
        <v>131779</v>
      </c>
      <c r="T13" s="269">
        <v>497113</v>
      </c>
      <c r="U13" s="269">
        <v>293428</v>
      </c>
      <c r="V13" s="269">
        <v>1970144</v>
      </c>
      <c r="W13" s="269">
        <v>-54873</v>
      </c>
      <c r="X13" s="269">
        <v>7927644</v>
      </c>
      <c r="Y13" s="248">
        <v>20180536</v>
      </c>
      <c r="Z13" s="286"/>
    </row>
    <row r="14" spans="2:26" ht="20.25" customHeight="1">
      <c r="B14" s="71" t="s">
        <v>149</v>
      </c>
      <c r="C14" s="267">
        <v>113082</v>
      </c>
      <c r="D14" s="267">
        <v>33641</v>
      </c>
      <c r="E14" s="267">
        <v>0</v>
      </c>
      <c r="F14" s="267">
        <v>2929</v>
      </c>
      <c r="G14" s="267">
        <v>43</v>
      </c>
      <c r="H14" s="267">
        <v>9194</v>
      </c>
      <c r="I14" s="267">
        <v>9346</v>
      </c>
      <c r="J14" s="267">
        <v>147</v>
      </c>
      <c r="K14" s="267">
        <v>24520</v>
      </c>
      <c r="L14" s="267">
        <v>23685</v>
      </c>
      <c r="M14" s="267">
        <v>704</v>
      </c>
      <c r="N14" s="267">
        <v>3876</v>
      </c>
      <c r="O14" s="267">
        <v>0</v>
      </c>
      <c r="P14" s="267">
        <v>2509</v>
      </c>
      <c r="Q14" s="267">
        <v>1660</v>
      </c>
      <c r="R14" s="267">
        <v>123</v>
      </c>
      <c r="S14" s="267">
        <v>1519</v>
      </c>
      <c r="T14" s="267">
        <v>1588</v>
      </c>
      <c r="U14" s="267">
        <v>17926</v>
      </c>
      <c r="V14" s="267">
        <v>38564</v>
      </c>
      <c r="W14" s="267">
        <v>0</v>
      </c>
      <c r="X14" s="267">
        <v>134890</v>
      </c>
      <c r="Y14" s="247">
        <v>419946</v>
      </c>
      <c r="Z14" s="71"/>
    </row>
    <row r="15" spans="2:26" s="48" customFormat="1" ht="24" customHeight="1" thickBot="1">
      <c r="B15" s="47" t="s">
        <v>150</v>
      </c>
      <c r="C15" s="269">
        <v>1543992</v>
      </c>
      <c r="D15" s="269">
        <v>696018</v>
      </c>
      <c r="E15" s="269">
        <v>-29275</v>
      </c>
      <c r="F15" s="269">
        <v>1360340</v>
      </c>
      <c r="G15" s="269">
        <v>15665</v>
      </c>
      <c r="H15" s="269">
        <v>1466841</v>
      </c>
      <c r="I15" s="269">
        <v>363659</v>
      </c>
      <c r="J15" s="269">
        <v>20363</v>
      </c>
      <c r="K15" s="269">
        <v>2074665</v>
      </c>
      <c r="L15" s="269">
        <v>885751</v>
      </c>
      <c r="M15" s="269">
        <v>243746</v>
      </c>
      <c r="N15" s="269">
        <v>107865</v>
      </c>
      <c r="O15" s="269">
        <v>10</v>
      </c>
      <c r="P15" s="269">
        <v>205300</v>
      </c>
      <c r="Q15" s="269">
        <v>149813</v>
      </c>
      <c r="R15" s="269">
        <v>85089</v>
      </c>
      <c r="S15" s="269">
        <v>130260</v>
      </c>
      <c r="T15" s="269">
        <v>495525</v>
      </c>
      <c r="U15" s="269">
        <v>275502</v>
      </c>
      <c r="V15" s="269">
        <v>1931580</v>
      </c>
      <c r="W15" s="269">
        <v>-54873</v>
      </c>
      <c r="X15" s="269">
        <v>7792754</v>
      </c>
      <c r="Y15" s="248">
        <v>19760590</v>
      </c>
      <c r="Z15" s="286"/>
    </row>
    <row r="16" spans="2:26" ht="18" customHeight="1">
      <c r="B16" s="71" t="s">
        <v>7</v>
      </c>
      <c r="C16" s="267">
        <v>3605752</v>
      </c>
      <c r="D16" s="267">
        <v>537200</v>
      </c>
      <c r="E16" s="267">
        <v>24708</v>
      </c>
      <c r="F16" s="267">
        <v>1599702</v>
      </c>
      <c r="G16" s="267">
        <v>6574</v>
      </c>
      <c r="H16" s="267">
        <v>520850</v>
      </c>
      <c r="I16" s="267">
        <v>236521</v>
      </c>
      <c r="J16" s="267">
        <v>25304</v>
      </c>
      <c r="K16" s="267">
        <v>1610292</v>
      </c>
      <c r="L16" s="267">
        <v>227297</v>
      </c>
      <c r="M16" s="267">
        <v>87103</v>
      </c>
      <c r="N16" s="267">
        <v>35897</v>
      </c>
      <c r="O16" s="267">
        <v>0</v>
      </c>
      <c r="P16" s="267">
        <v>124283</v>
      </c>
      <c r="Q16" s="267">
        <v>65678</v>
      </c>
      <c r="R16" s="267">
        <v>262878</v>
      </c>
      <c r="S16" s="267">
        <v>366589</v>
      </c>
      <c r="T16" s="267">
        <v>108869</v>
      </c>
      <c r="U16" s="267">
        <v>150827</v>
      </c>
      <c r="V16" s="267">
        <v>1102263</v>
      </c>
      <c r="W16" s="267">
        <v>11510</v>
      </c>
      <c r="X16" s="267">
        <v>4035981</v>
      </c>
      <c r="Y16" s="247">
        <v>14746078</v>
      </c>
      <c r="Z16" s="71"/>
    </row>
    <row r="17" spans="2:26" ht="18" customHeight="1">
      <c r="B17" s="71" t="s">
        <v>86</v>
      </c>
      <c r="C17" s="267">
        <v>0</v>
      </c>
      <c r="D17" s="267">
        <v>0</v>
      </c>
      <c r="E17" s="267">
        <v>0</v>
      </c>
      <c r="F17" s="267">
        <v>0</v>
      </c>
      <c r="G17" s="267">
        <v>0</v>
      </c>
      <c r="H17" s="267">
        <v>0</v>
      </c>
      <c r="I17" s="267">
        <v>0</v>
      </c>
      <c r="J17" s="267">
        <v>0</v>
      </c>
      <c r="K17" s="267">
        <v>1271</v>
      </c>
      <c r="L17" s="267">
        <v>0</v>
      </c>
      <c r="M17" s="267"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0</v>
      </c>
      <c r="W17" s="267">
        <v>0</v>
      </c>
      <c r="X17" s="267">
        <v>37</v>
      </c>
      <c r="Y17" s="247">
        <v>1308</v>
      </c>
      <c r="Z17" s="71"/>
    </row>
    <row r="18" spans="2:26" ht="18" customHeight="1">
      <c r="B18" s="71" t="s">
        <v>87</v>
      </c>
      <c r="C18" s="267">
        <v>532588</v>
      </c>
      <c r="D18" s="267">
        <v>6322</v>
      </c>
      <c r="E18" s="267">
        <v>0</v>
      </c>
      <c r="F18" s="267">
        <v>0</v>
      </c>
      <c r="G18" s="267">
        <v>2036</v>
      </c>
      <c r="H18" s="267">
        <v>15045</v>
      </c>
      <c r="I18" s="267">
        <v>4115</v>
      </c>
      <c r="J18" s="267">
        <v>18188</v>
      </c>
      <c r="K18" s="267">
        <v>354179</v>
      </c>
      <c r="L18" s="267">
        <v>0</v>
      </c>
      <c r="M18" s="267">
        <v>13088</v>
      </c>
      <c r="N18" s="267">
        <v>0</v>
      </c>
      <c r="O18" s="267">
        <v>0</v>
      </c>
      <c r="P18" s="267">
        <v>37299</v>
      </c>
      <c r="Q18" s="267">
        <v>2553</v>
      </c>
      <c r="R18" s="267">
        <v>10213</v>
      </c>
      <c r="S18" s="267">
        <v>5987</v>
      </c>
      <c r="T18" s="267">
        <v>1189</v>
      </c>
      <c r="U18" s="267">
        <v>113790</v>
      </c>
      <c r="V18" s="267">
        <v>1389</v>
      </c>
      <c r="W18" s="267">
        <v>0</v>
      </c>
      <c r="X18" s="267">
        <v>74419</v>
      </c>
      <c r="Y18" s="247">
        <v>1192400</v>
      </c>
      <c r="Z18" s="71"/>
    </row>
    <row r="19" spans="2:26" s="42" customFormat="1" ht="24" customHeight="1" thickBot="1">
      <c r="B19" s="47" t="s">
        <v>88</v>
      </c>
      <c r="C19" s="269">
        <v>3073164</v>
      </c>
      <c r="D19" s="269">
        <v>530878</v>
      </c>
      <c r="E19" s="269">
        <v>24708</v>
      </c>
      <c r="F19" s="269">
        <v>1599702</v>
      </c>
      <c r="G19" s="269">
        <v>4538</v>
      </c>
      <c r="H19" s="269">
        <v>505805</v>
      </c>
      <c r="I19" s="269">
        <v>232406</v>
      </c>
      <c r="J19" s="269">
        <v>7116</v>
      </c>
      <c r="K19" s="269">
        <v>1257384</v>
      </c>
      <c r="L19" s="269">
        <v>227297</v>
      </c>
      <c r="M19" s="269">
        <v>74015</v>
      </c>
      <c r="N19" s="269">
        <v>35897</v>
      </c>
      <c r="O19" s="269">
        <v>0</v>
      </c>
      <c r="P19" s="269">
        <v>86984</v>
      </c>
      <c r="Q19" s="269">
        <v>63125</v>
      </c>
      <c r="R19" s="269">
        <v>252665</v>
      </c>
      <c r="S19" s="269">
        <v>360602</v>
      </c>
      <c r="T19" s="269">
        <v>107680</v>
      </c>
      <c r="U19" s="269">
        <v>37037</v>
      </c>
      <c r="V19" s="269">
        <v>1100874</v>
      </c>
      <c r="W19" s="269">
        <v>11510</v>
      </c>
      <c r="X19" s="269">
        <v>3961599</v>
      </c>
      <c r="Y19" s="248">
        <v>13554986</v>
      </c>
      <c r="Z19" s="281"/>
    </row>
    <row r="20" spans="2:26" ht="19.5" customHeight="1" thickBot="1">
      <c r="B20" s="71" t="s">
        <v>85</v>
      </c>
      <c r="C20" s="267">
        <v>417534</v>
      </c>
      <c r="D20" s="267">
        <v>12159</v>
      </c>
      <c r="E20" s="267">
        <v>14.23</v>
      </c>
      <c r="F20" s="267">
        <v>523853.69</v>
      </c>
      <c r="G20" s="267">
        <v>762</v>
      </c>
      <c r="H20" s="267">
        <v>332743</v>
      </c>
      <c r="I20" s="267">
        <v>-12471</v>
      </c>
      <c r="J20" s="267">
        <v>1234.1500000000001</v>
      </c>
      <c r="K20" s="267">
        <v>302477</v>
      </c>
      <c r="L20" s="267">
        <v>144742</v>
      </c>
      <c r="M20" s="267">
        <v>-8212.0400000000009</v>
      </c>
      <c r="N20" s="267">
        <v>21208.68</v>
      </c>
      <c r="O20" s="267">
        <v>5.78</v>
      </c>
      <c r="P20" s="267">
        <v>21789</v>
      </c>
      <c r="Q20" s="267">
        <v>8529</v>
      </c>
      <c r="R20" s="267">
        <v>50438</v>
      </c>
      <c r="S20" s="267">
        <v>14076</v>
      </c>
      <c r="T20" s="267">
        <v>-2469</v>
      </c>
      <c r="U20" s="267">
        <v>3433</v>
      </c>
      <c r="V20" s="267">
        <v>655600</v>
      </c>
      <c r="W20" s="267">
        <v>-2236</v>
      </c>
      <c r="X20" s="267">
        <v>1236140</v>
      </c>
      <c r="Y20" s="248">
        <v>3721350.4899999998</v>
      </c>
      <c r="Z20" s="71"/>
    </row>
    <row r="21" spans="2:26" s="48" customFormat="1" ht="21.75" customHeight="1" thickBot="1">
      <c r="B21" s="47" t="s">
        <v>66</v>
      </c>
      <c r="C21" s="269">
        <v>3490698</v>
      </c>
      <c r="D21" s="269">
        <v>543037</v>
      </c>
      <c r="E21" s="269">
        <v>24722.23</v>
      </c>
      <c r="F21" s="269">
        <v>2123555.69</v>
      </c>
      <c r="G21" s="269">
        <v>5300</v>
      </c>
      <c r="H21" s="269">
        <v>838548</v>
      </c>
      <c r="I21" s="269">
        <v>219935</v>
      </c>
      <c r="J21" s="269">
        <v>8350.15</v>
      </c>
      <c r="K21" s="269">
        <v>1559861</v>
      </c>
      <c r="L21" s="269">
        <v>372039</v>
      </c>
      <c r="M21" s="269">
        <v>65802.959999999992</v>
      </c>
      <c r="N21" s="269">
        <v>57105.68</v>
      </c>
      <c r="O21" s="269">
        <v>5.78</v>
      </c>
      <c r="P21" s="269">
        <v>108773</v>
      </c>
      <c r="Q21" s="269">
        <v>71654</v>
      </c>
      <c r="R21" s="269">
        <v>303103</v>
      </c>
      <c r="S21" s="269">
        <v>374678</v>
      </c>
      <c r="T21" s="269">
        <v>105211</v>
      </c>
      <c r="U21" s="269">
        <v>40470</v>
      </c>
      <c r="V21" s="269">
        <v>1756474</v>
      </c>
      <c r="W21" s="269">
        <v>9274</v>
      </c>
      <c r="X21" s="270">
        <v>5197739</v>
      </c>
      <c r="Y21" s="248">
        <v>17276336.490000002</v>
      </c>
      <c r="Z21" s="286"/>
    </row>
    <row r="22" spans="2:26" ht="20.25" customHeight="1">
      <c r="B22" s="71" t="s">
        <v>151</v>
      </c>
      <c r="C22" s="267">
        <v>70980</v>
      </c>
      <c r="D22" s="267">
        <v>19479</v>
      </c>
      <c r="E22" s="267">
        <v>0</v>
      </c>
      <c r="F22" s="267">
        <v>0</v>
      </c>
      <c r="G22" s="267">
        <v>0</v>
      </c>
      <c r="H22" s="267">
        <v>7999</v>
      </c>
      <c r="I22" s="267">
        <v>8643</v>
      </c>
      <c r="J22" s="267">
        <v>0</v>
      </c>
      <c r="K22" s="267">
        <v>8571</v>
      </c>
      <c r="L22" s="267">
        <v>13558</v>
      </c>
      <c r="M22" s="267">
        <v>0</v>
      </c>
      <c r="N22" s="267">
        <v>314</v>
      </c>
      <c r="O22" s="267">
        <v>0</v>
      </c>
      <c r="P22" s="267">
        <v>1378</v>
      </c>
      <c r="Q22" s="267">
        <v>1446</v>
      </c>
      <c r="R22" s="267">
        <v>1759</v>
      </c>
      <c r="S22" s="267">
        <v>3847</v>
      </c>
      <c r="T22" s="267">
        <v>17223</v>
      </c>
      <c r="U22" s="267">
        <v>0</v>
      </c>
      <c r="V22" s="267">
        <v>14156</v>
      </c>
      <c r="W22" s="267">
        <v>3355</v>
      </c>
      <c r="X22" s="268">
        <v>96669</v>
      </c>
      <c r="Y22" s="247">
        <v>269377</v>
      </c>
      <c r="Z22" s="71"/>
    </row>
    <row r="23" spans="2:26" s="48" customFormat="1" ht="24" customHeight="1" thickBot="1">
      <c r="B23" s="47" t="s">
        <v>152</v>
      </c>
      <c r="C23" s="269">
        <v>3419718</v>
      </c>
      <c r="D23" s="269">
        <v>523558</v>
      </c>
      <c r="E23" s="269">
        <v>24722.23</v>
      </c>
      <c r="F23" s="269">
        <v>2123555.69</v>
      </c>
      <c r="G23" s="269">
        <v>5300</v>
      </c>
      <c r="H23" s="269">
        <v>830549</v>
      </c>
      <c r="I23" s="269">
        <v>211292</v>
      </c>
      <c r="J23" s="269">
        <v>8350.15</v>
      </c>
      <c r="K23" s="269">
        <v>1551290</v>
      </c>
      <c r="L23" s="269">
        <v>358481</v>
      </c>
      <c r="M23" s="269">
        <v>65802.959999999992</v>
      </c>
      <c r="N23" s="269">
        <v>56791.68</v>
      </c>
      <c r="O23" s="269">
        <v>5.78</v>
      </c>
      <c r="P23" s="269">
        <v>107395</v>
      </c>
      <c r="Q23" s="269">
        <v>70208</v>
      </c>
      <c r="R23" s="269">
        <v>301344</v>
      </c>
      <c r="S23" s="269">
        <v>370831</v>
      </c>
      <c r="T23" s="269">
        <v>87988</v>
      </c>
      <c r="U23" s="269">
        <v>40470</v>
      </c>
      <c r="V23" s="269">
        <v>1742318</v>
      </c>
      <c r="W23" s="269">
        <v>5919</v>
      </c>
      <c r="X23" s="270">
        <v>5101070</v>
      </c>
      <c r="Y23" s="248">
        <v>17006959.490000002</v>
      </c>
      <c r="Z23" s="286"/>
    </row>
    <row r="24" spans="2:26" ht="18" customHeight="1">
      <c r="B24" s="71" t="s">
        <v>118</v>
      </c>
      <c r="C24" s="267">
        <v>512722.72</v>
      </c>
      <c r="D24" s="267">
        <v>101065.56</v>
      </c>
      <c r="E24" s="267">
        <v>58.39</v>
      </c>
      <c r="F24" s="267">
        <v>11283.36</v>
      </c>
      <c r="G24" s="267">
        <v>4610.2299999999996</v>
      </c>
      <c r="H24" s="267">
        <v>281397.93</v>
      </c>
      <c r="I24" s="267">
        <v>166513.17000000001</v>
      </c>
      <c r="J24" s="267">
        <v>23398.85</v>
      </c>
      <c r="K24" s="267">
        <v>465540</v>
      </c>
      <c r="L24" s="267">
        <v>73637.22</v>
      </c>
      <c r="M24" s="267">
        <v>91312.98</v>
      </c>
      <c r="N24" s="267">
        <v>7510.18</v>
      </c>
      <c r="O24" s="267">
        <v>0.01</v>
      </c>
      <c r="P24" s="267">
        <v>24776.6</v>
      </c>
      <c r="Q24" s="267">
        <v>38799.69</v>
      </c>
      <c r="R24" s="267">
        <v>16647.05</v>
      </c>
      <c r="S24" s="267">
        <v>48102.11</v>
      </c>
      <c r="T24" s="267">
        <v>87773.79</v>
      </c>
      <c r="U24" s="267">
        <v>334360</v>
      </c>
      <c r="V24" s="267">
        <v>113343.07</v>
      </c>
      <c r="W24" s="267">
        <v>10043.15</v>
      </c>
      <c r="X24" s="268">
        <v>840226.92</v>
      </c>
      <c r="Y24" s="247">
        <v>3253122.9799999995</v>
      </c>
      <c r="Z24" s="71"/>
    </row>
    <row r="25" spans="2:26" ht="18" customHeight="1">
      <c r="B25" s="191" t="s">
        <v>157</v>
      </c>
      <c r="C25" s="267">
        <v>250867</v>
      </c>
      <c r="D25" s="267">
        <v>-2761</v>
      </c>
      <c r="E25" s="267">
        <v>0</v>
      </c>
      <c r="F25" s="267">
        <v>0</v>
      </c>
      <c r="G25" s="267">
        <v>3557</v>
      </c>
      <c r="H25" s="267">
        <v>52911</v>
      </c>
      <c r="I25" s="267">
        <v>11939</v>
      </c>
      <c r="J25" s="267">
        <v>29154</v>
      </c>
      <c r="K25" s="267">
        <v>41379</v>
      </c>
      <c r="L25" s="267">
        <v>0</v>
      </c>
      <c r="M25" s="267">
        <v>34007</v>
      </c>
      <c r="N25" s="267">
        <v>1305</v>
      </c>
      <c r="O25" s="267">
        <v>0</v>
      </c>
      <c r="P25" s="267">
        <v>27810</v>
      </c>
      <c r="Q25" s="267">
        <v>1222</v>
      </c>
      <c r="R25" s="267">
        <v>2189</v>
      </c>
      <c r="S25" s="267">
        <v>-1775</v>
      </c>
      <c r="T25" s="267">
        <v>6083</v>
      </c>
      <c r="U25" s="267">
        <v>145985</v>
      </c>
      <c r="V25" s="267">
        <v>1476</v>
      </c>
      <c r="W25" s="267">
        <v>225</v>
      </c>
      <c r="X25" s="268">
        <v>22855</v>
      </c>
      <c r="Y25" s="247">
        <v>628428</v>
      </c>
      <c r="Z25" s="71"/>
    </row>
    <row r="26" spans="2:26" s="48" customFormat="1" ht="24" customHeight="1" thickBot="1">
      <c r="B26" s="47" t="s">
        <v>155</v>
      </c>
      <c r="C26" s="269">
        <v>261855.71999999997</v>
      </c>
      <c r="D26" s="269">
        <v>103826.56</v>
      </c>
      <c r="E26" s="269">
        <v>58.39</v>
      </c>
      <c r="F26" s="269">
        <v>11283.36</v>
      </c>
      <c r="G26" s="269">
        <v>1053.2299999999996</v>
      </c>
      <c r="H26" s="269">
        <v>228486.93</v>
      </c>
      <c r="I26" s="269">
        <v>154574.17000000001</v>
      </c>
      <c r="J26" s="269">
        <v>-5755.1500000000015</v>
      </c>
      <c r="K26" s="269">
        <v>424161</v>
      </c>
      <c r="L26" s="269">
        <v>73637.22</v>
      </c>
      <c r="M26" s="269">
        <v>57305.979999999996</v>
      </c>
      <c r="N26" s="269">
        <v>6205.18</v>
      </c>
      <c r="O26" s="269">
        <v>0.01</v>
      </c>
      <c r="P26" s="269">
        <v>-3033.4000000000015</v>
      </c>
      <c r="Q26" s="269">
        <v>37577.69</v>
      </c>
      <c r="R26" s="269">
        <v>14458.05</v>
      </c>
      <c r="S26" s="269">
        <v>49877.11</v>
      </c>
      <c r="T26" s="269">
        <v>81690.789999999994</v>
      </c>
      <c r="U26" s="269">
        <v>188375</v>
      </c>
      <c r="V26" s="269">
        <v>111867.07</v>
      </c>
      <c r="W26" s="269">
        <v>9818.15</v>
      </c>
      <c r="X26" s="270">
        <v>817371.92</v>
      </c>
      <c r="Y26" s="248">
        <v>2624694.98</v>
      </c>
      <c r="Z26" s="286"/>
    </row>
    <row r="27" spans="2:26" ht="27" customHeight="1">
      <c r="B27" s="71" t="s">
        <v>89</v>
      </c>
      <c r="C27" s="274">
        <v>3152</v>
      </c>
      <c r="D27" s="267">
        <v>948</v>
      </c>
      <c r="E27" s="267">
        <v>0</v>
      </c>
      <c r="F27" s="267">
        <v>424</v>
      </c>
      <c r="G27" s="267">
        <v>184</v>
      </c>
      <c r="H27" s="267">
        <v>7954</v>
      </c>
      <c r="I27" s="267">
        <v>1455</v>
      </c>
      <c r="J27" s="274">
        <v>392</v>
      </c>
      <c r="K27" s="267">
        <v>1923</v>
      </c>
      <c r="L27" s="267">
        <v>5290</v>
      </c>
      <c r="M27" s="267">
        <v>4365</v>
      </c>
      <c r="N27" s="267">
        <v>228</v>
      </c>
      <c r="O27" s="267">
        <v>0</v>
      </c>
      <c r="P27" s="267">
        <v>351</v>
      </c>
      <c r="Q27" s="267">
        <v>151</v>
      </c>
      <c r="R27" s="267">
        <v>1930</v>
      </c>
      <c r="S27" s="267">
        <v>9544</v>
      </c>
      <c r="T27" s="267">
        <v>274</v>
      </c>
      <c r="U27" s="267">
        <v>1503</v>
      </c>
      <c r="V27" s="267">
        <v>39015</v>
      </c>
      <c r="W27" s="267">
        <v>167</v>
      </c>
      <c r="X27" s="268">
        <v>21532</v>
      </c>
      <c r="Y27" s="247">
        <v>100782</v>
      </c>
      <c r="Z27" s="71"/>
    </row>
    <row r="28" spans="2:26" ht="18" customHeight="1">
      <c r="B28" s="71" t="s">
        <v>156</v>
      </c>
      <c r="C28" s="267">
        <v>8385</v>
      </c>
      <c r="D28" s="267">
        <v>407</v>
      </c>
      <c r="E28" s="267">
        <v>0</v>
      </c>
      <c r="F28" s="267">
        <v>3116</v>
      </c>
      <c r="G28" s="267">
        <v>1091</v>
      </c>
      <c r="H28" s="267">
        <v>344984</v>
      </c>
      <c r="I28" s="267">
        <v>1406</v>
      </c>
      <c r="J28" s="267">
        <v>310</v>
      </c>
      <c r="K28" s="267">
        <v>307026</v>
      </c>
      <c r="L28" s="267">
        <v>300267</v>
      </c>
      <c r="M28" s="267">
        <v>4217</v>
      </c>
      <c r="N28" s="267">
        <v>19358</v>
      </c>
      <c r="O28" s="267">
        <v>0</v>
      </c>
      <c r="P28" s="267">
        <v>27206</v>
      </c>
      <c r="Q28" s="267">
        <v>1602</v>
      </c>
      <c r="R28" s="267">
        <v>0</v>
      </c>
      <c r="S28" s="267">
        <v>29046</v>
      </c>
      <c r="T28" s="267">
        <v>523</v>
      </c>
      <c r="U28" s="267">
        <v>739</v>
      </c>
      <c r="V28" s="267">
        <v>416490</v>
      </c>
      <c r="W28" s="267">
        <v>3</v>
      </c>
      <c r="X28" s="268">
        <v>543715</v>
      </c>
      <c r="Y28" s="247">
        <v>2009891</v>
      </c>
      <c r="Z28" s="71"/>
    </row>
    <row r="29" spans="2:26" s="48" customFormat="1" ht="21.75" customHeight="1" thickBot="1">
      <c r="B29" s="47" t="s">
        <v>90</v>
      </c>
      <c r="C29" s="269">
        <v>-2142814.7199999997</v>
      </c>
      <c r="D29" s="269">
        <v>69174.44</v>
      </c>
      <c r="E29" s="269">
        <v>-54055.619999999995</v>
      </c>
      <c r="F29" s="269">
        <v>-777191.04999999993</v>
      </c>
      <c r="G29" s="269">
        <v>8404.77</v>
      </c>
      <c r="H29" s="269">
        <v>70775.070000000007</v>
      </c>
      <c r="I29" s="269">
        <v>-2158.1700000000128</v>
      </c>
      <c r="J29" s="269">
        <v>17850</v>
      </c>
      <c r="K29" s="269">
        <v>-205889</v>
      </c>
      <c r="L29" s="269">
        <v>158655.78000000003</v>
      </c>
      <c r="M29" s="269">
        <v>120785.06000000001</v>
      </c>
      <c r="N29" s="269">
        <v>25738.14</v>
      </c>
      <c r="O29" s="269">
        <v>4.21</v>
      </c>
      <c r="P29" s="269">
        <v>74083.399999999994</v>
      </c>
      <c r="Q29" s="269">
        <v>40576.31</v>
      </c>
      <c r="R29" s="269">
        <v>-228783.05</v>
      </c>
      <c r="S29" s="269">
        <v>-309950.11</v>
      </c>
      <c r="T29" s="269">
        <v>325597.21000000002</v>
      </c>
      <c r="U29" s="269">
        <v>47421</v>
      </c>
      <c r="V29" s="269">
        <v>-300080.07</v>
      </c>
      <c r="W29" s="269">
        <v>-70446.149999999994</v>
      </c>
      <c r="X29" s="270">
        <v>1352129.08</v>
      </c>
      <c r="Y29" s="248">
        <v>-1780173.4699999993</v>
      </c>
      <c r="Z29" s="286"/>
    </row>
    <row r="30" spans="2:26" ht="24.75" customHeight="1">
      <c r="B30" s="71" t="s">
        <v>91</v>
      </c>
      <c r="C30" s="267">
        <v>20818</v>
      </c>
      <c r="D30" s="267">
        <v>55928</v>
      </c>
      <c r="E30" s="267">
        <v>6878</v>
      </c>
      <c r="F30" s="267">
        <v>15665</v>
      </c>
      <c r="G30" s="267">
        <v>5307</v>
      </c>
      <c r="H30" s="267">
        <v>128052</v>
      </c>
      <c r="I30" s="267">
        <v>18151</v>
      </c>
      <c r="J30" s="267">
        <v>12145</v>
      </c>
      <c r="K30" s="267">
        <v>367644</v>
      </c>
      <c r="L30" s="267">
        <v>77986</v>
      </c>
      <c r="M30" s="267">
        <v>43905</v>
      </c>
      <c r="N30" s="267">
        <v>17903</v>
      </c>
      <c r="O30" s="267">
        <v>1312</v>
      </c>
      <c r="P30" s="267">
        <v>28173</v>
      </c>
      <c r="Q30" s="267">
        <v>7810</v>
      </c>
      <c r="R30" s="267">
        <v>30864</v>
      </c>
      <c r="S30" s="267">
        <v>11325</v>
      </c>
      <c r="T30" s="299">
        <v>103136</v>
      </c>
      <c r="U30" s="299">
        <v>19566</v>
      </c>
      <c r="V30" s="299">
        <v>124325</v>
      </c>
      <c r="W30" s="299">
        <v>6181</v>
      </c>
      <c r="X30" s="284">
        <v>469739</v>
      </c>
      <c r="Y30" s="247">
        <v>1572813</v>
      </c>
      <c r="Z30" s="71"/>
    </row>
    <row r="31" spans="2:26" ht="18" customHeight="1">
      <c r="B31" s="71" t="s">
        <v>92</v>
      </c>
      <c r="C31" s="267">
        <v>82057.48</v>
      </c>
      <c r="D31" s="267">
        <v>93617.32</v>
      </c>
      <c r="E31" s="267">
        <v>7520.95</v>
      </c>
      <c r="F31" s="267">
        <v>25038.12</v>
      </c>
      <c r="G31" s="267">
        <v>5335.44</v>
      </c>
      <c r="H31" s="267">
        <v>103608.47</v>
      </c>
      <c r="I31" s="267">
        <v>31028.5</v>
      </c>
      <c r="J31" s="267">
        <v>13891.72</v>
      </c>
      <c r="K31" s="267">
        <v>244956.41</v>
      </c>
      <c r="L31" s="267">
        <v>64468.09</v>
      </c>
      <c r="M31" s="267">
        <v>53111.78</v>
      </c>
      <c r="N31" s="267">
        <v>12546.72</v>
      </c>
      <c r="O31" s="267">
        <v>541.41</v>
      </c>
      <c r="P31" s="267">
        <v>68277.22</v>
      </c>
      <c r="Q31" s="267">
        <v>37097.089999999997</v>
      </c>
      <c r="R31" s="267">
        <v>85539.62</v>
      </c>
      <c r="S31" s="267">
        <v>116664.58</v>
      </c>
      <c r="T31" s="267">
        <v>260328.18</v>
      </c>
      <c r="U31" s="267">
        <v>32264.03</v>
      </c>
      <c r="V31" s="267">
        <v>233940.92</v>
      </c>
      <c r="W31" s="267">
        <v>57981.29</v>
      </c>
      <c r="X31" s="268">
        <v>1365949.04</v>
      </c>
      <c r="Y31" s="247">
        <v>2995764.38</v>
      </c>
      <c r="Z31" s="71"/>
    </row>
    <row r="32" spans="2:26" s="48" customFormat="1" ht="21.75" customHeight="1" thickBot="1">
      <c r="B32" s="47" t="s">
        <v>93</v>
      </c>
      <c r="C32" s="269">
        <v>-2245690.1999999997</v>
      </c>
      <c r="D32" s="269">
        <v>-80370.880000000005</v>
      </c>
      <c r="E32" s="269">
        <v>-68454.569999999992</v>
      </c>
      <c r="F32" s="269">
        <v>-817894.16999999993</v>
      </c>
      <c r="G32" s="269">
        <v>-2237.6699999999992</v>
      </c>
      <c r="H32" s="269">
        <v>-160885.4</v>
      </c>
      <c r="I32" s="269">
        <v>-51337.670000000013</v>
      </c>
      <c r="J32" s="269">
        <v>-8186.7199999999993</v>
      </c>
      <c r="K32" s="269">
        <v>-818489.41</v>
      </c>
      <c r="L32" s="269">
        <v>16201.690000000031</v>
      </c>
      <c r="M32" s="269">
        <v>23768.280000000013</v>
      </c>
      <c r="N32" s="269">
        <v>-4711.58</v>
      </c>
      <c r="O32" s="269">
        <v>-1849.1999999999998</v>
      </c>
      <c r="P32" s="269">
        <v>-22366.820000000007</v>
      </c>
      <c r="Q32" s="269">
        <v>-4330.7799999999988</v>
      </c>
      <c r="R32" s="269">
        <v>-345186.67</v>
      </c>
      <c r="S32" s="269">
        <v>-437939.69</v>
      </c>
      <c r="T32" s="269">
        <v>-37866.969999999972</v>
      </c>
      <c r="U32" s="269">
        <v>-4409.0299999999988</v>
      </c>
      <c r="V32" s="269">
        <v>-658345.99</v>
      </c>
      <c r="W32" s="269">
        <v>-134608.44</v>
      </c>
      <c r="X32" s="270">
        <v>-483558.95999999996</v>
      </c>
      <c r="Y32" s="248">
        <v>-6348750.8500000006</v>
      </c>
      <c r="Z32" s="286"/>
    </row>
    <row r="33" spans="2:25" ht="26.25" customHeight="1">
      <c r="B33" s="71" t="s">
        <v>16</v>
      </c>
      <c r="C33" s="267">
        <v>2611814</v>
      </c>
      <c r="D33" s="267">
        <v>130173</v>
      </c>
      <c r="E33" s="267">
        <v>70630</v>
      </c>
      <c r="F33" s="267">
        <v>1033279</v>
      </c>
      <c r="G33" s="267">
        <v>2939</v>
      </c>
      <c r="H33" s="267">
        <v>399245</v>
      </c>
      <c r="I33" s="267">
        <v>226044</v>
      </c>
      <c r="J33" s="267">
        <v>-1232</v>
      </c>
      <c r="K33" s="267">
        <v>837864</v>
      </c>
      <c r="L33" s="267">
        <v>190711</v>
      </c>
      <c r="M33" s="267">
        <v>21626</v>
      </c>
      <c r="N33" s="267">
        <v>4981</v>
      </c>
      <c r="O33" s="267">
        <v>1846</v>
      </c>
      <c r="P33" s="267">
        <v>35295</v>
      </c>
      <c r="Q33" s="267">
        <v>9419</v>
      </c>
      <c r="R33" s="267">
        <v>333724</v>
      </c>
      <c r="S33" s="267">
        <v>364250</v>
      </c>
      <c r="T33" s="267">
        <v>125106</v>
      </c>
      <c r="U33" s="267">
        <v>-829</v>
      </c>
      <c r="V33" s="299">
        <v>700084</v>
      </c>
      <c r="W33" s="299">
        <v>121600</v>
      </c>
      <c r="X33" s="284">
        <v>1402270</v>
      </c>
      <c r="Y33" s="247">
        <v>8620839</v>
      </c>
    </row>
    <row r="34" spans="2:25" ht="18" customHeight="1">
      <c r="B34" s="71" t="s">
        <v>94</v>
      </c>
      <c r="C34" s="267">
        <v>7777</v>
      </c>
      <c r="D34" s="267">
        <v>11927</v>
      </c>
      <c r="E34" s="267">
        <v>1313</v>
      </c>
      <c r="F34" s="267">
        <v>1621</v>
      </c>
      <c r="G34" s="267">
        <v>1887</v>
      </c>
      <c r="H34" s="267">
        <v>30016</v>
      </c>
      <c r="I34" s="267">
        <v>1465</v>
      </c>
      <c r="J34" s="274">
        <v>26830</v>
      </c>
      <c r="K34" s="267">
        <v>219204</v>
      </c>
      <c r="L34" s="267">
        <v>48763</v>
      </c>
      <c r="M34" s="267">
        <v>6242</v>
      </c>
      <c r="N34" s="267">
        <v>450</v>
      </c>
      <c r="O34" s="267">
        <v>78</v>
      </c>
      <c r="P34" s="267">
        <v>1676</v>
      </c>
      <c r="Q34" s="267">
        <v>4644</v>
      </c>
      <c r="R34" s="267">
        <v>30179</v>
      </c>
      <c r="S34" s="267">
        <v>29300</v>
      </c>
      <c r="T34" s="267">
        <v>6793</v>
      </c>
      <c r="U34" s="267">
        <v>10973</v>
      </c>
      <c r="V34" s="267">
        <v>47067</v>
      </c>
      <c r="W34" s="267">
        <v>56246</v>
      </c>
      <c r="X34" s="268">
        <v>352823</v>
      </c>
      <c r="Y34" s="247">
        <v>897274</v>
      </c>
    </row>
    <row r="35" spans="2:25" ht="18" customHeight="1">
      <c r="B35" s="71" t="s">
        <v>95</v>
      </c>
      <c r="C35" s="267">
        <v>8805</v>
      </c>
      <c r="D35" s="267">
        <v>4394</v>
      </c>
      <c r="E35" s="267">
        <v>185</v>
      </c>
      <c r="F35" s="267">
        <v>2431</v>
      </c>
      <c r="G35" s="267">
        <v>932</v>
      </c>
      <c r="H35" s="267">
        <v>7154</v>
      </c>
      <c r="I35" s="267">
        <v>2026</v>
      </c>
      <c r="J35" s="267">
        <v>15866</v>
      </c>
      <c r="K35" s="267">
        <v>96772</v>
      </c>
      <c r="L35" s="267">
        <v>31202</v>
      </c>
      <c r="M35" s="267">
        <v>1959</v>
      </c>
      <c r="N35" s="267">
        <v>766</v>
      </c>
      <c r="O35" s="267">
        <v>9</v>
      </c>
      <c r="P35" s="267">
        <v>6840</v>
      </c>
      <c r="Q35" s="267">
        <v>119</v>
      </c>
      <c r="R35" s="267">
        <v>7949</v>
      </c>
      <c r="S35" s="267">
        <v>4707</v>
      </c>
      <c r="T35" s="271">
        <v>2129</v>
      </c>
      <c r="U35" s="271">
        <v>2234</v>
      </c>
      <c r="V35" s="271">
        <v>26664</v>
      </c>
      <c r="W35" s="271">
        <v>6049</v>
      </c>
      <c r="X35" s="285">
        <v>538292</v>
      </c>
      <c r="Y35" s="247">
        <v>767484</v>
      </c>
    </row>
    <row r="36" spans="2:25" s="48" customFormat="1" ht="21.75" customHeight="1" thickBot="1">
      <c r="B36" s="47" t="s">
        <v>96</v>
      </c>
      <c r="C36" s="269">
        <v>365095.80000000028</v>
      </c>
      <c r="D36" s="269">
        <v>57335.119999999995</v>
      </c>
      <c r="E36" s="269">
        <v>3303.4300000000076</v>
      </c>
      <c r="F36" s="269">
        <v>214574.83000000007</v>
      </c>
      <c r="G36" s="269">
        <v>1656.3300000000008</v>
      </c>
      <c r="H36" s="269">
        <v>261221.59999999998</v>
      </c>
      <c r="I36" s="269">
        <v>174145.33</v>
      </c>
      <c r="J36" s="269">
        <v>1545.2799999999988</v>
      </c>
      <c r="K36" s="269">
        <v>141806.58999999997</v>
      </c>
      <c r="L36" s="269">
        <v>224473.69000000003</v>
      </c>
      <c r="M36" s="269">
        <v>49677.280000000013</v>
      </c>
      <c r="N36" s="269">
        <v>-46.579999999999927</v>
      </c>
      <c r="O36" s="269">
        <v>65.800000000000182</v>
      </c>
      <c r="P36" s="269">
        <v>7764.179999999993</v>
      </c>
      <c r="Q36" s="269">
        <v>9613.2200000000012</v>
      </c>
      <c r="R36" s="269">
        <v>10767.330000000016</v>
      </c>
      <c r="S36" s="269">
        <v>-49096.69</v>
      </c>
      <c r="T36" s="269">
        <v>91903.030000000028</v>
      </c>
      <c r="U36" s="269">
        <v>3500.9700000000012</v>
      </c>
      <c r="V36" s="269">
        <v>62141.010000000009</v>
      </c>
      <c r="W36" s="269">
        <v>37188.559999999998</v>
      </c>
      <c r="X36" s="270">
        <v>733242.04</v>
      </c>
      <c r="Y36" s="248">
        <v>2401878.1500000004</v>
      </c>
    </row>
    <row r="37" spans="2:25" ht="18" customHeight="1">
      <c r="B37" s="71" t="s">
        <v>97</v>
      </c>
      <c r="C37" s="267">
        <v>82</v>
      </c>
      <c r="D37" s="267">
        <v>0</v>
      </c>
      <c r="E37" s="267">
        <v>0</v>
      </c>
      <c r="F37" s="267">
        <v>0</v>
      </c>
      <c r="G37" s="267">
        <v>276</v>
      </c>
      <c r="H37" s="267">
        <v>5473</v>
      </c>
      <c r="I37" s="267">
        <v>6821</v>
      </c>
      <c r="J37" s="267">
        <v>0</v>
      </c>
      <c r="K37" s="267">
        <v>776</v>
      </c>
      <c r="L37" s="267">
        <v>45</v>
      </c>
      <c r="M37" s="267">
        <v>13408</v>
      </c>
      <c r="N37" s="267">
        <v>197</v>
      </c>
      <c r="O37" s="267">
        <v>45</v>
      </c>
      <c r="P37" s="267">
        <v>0</v>
      </c>
      <c r="Q37" s="267">
        <v>3730</v>
      </c>
      <c r="R37" s="267">
        <v>0</v>
      </c>
      <c r="S37" s="267">
        <v>0</v>
      </c>
      <c r="T37" s="267">
        <v>41704</v>
      </c>
      <c r="U37" s="267">
        <v>1539</v>
      </c>
      <c r="V37" s="267">
        <v>3942</v>
      </c>
      <c r="W37" s="267">
        <v>7781</v>
      </c>
      <c r="X37" s="268">
        <v>48628</v>
      </c>
      <c r="Y37" s="247">
        <v>134447</v>
      </c>
    </row>
    <row r="38" spans="2:25" s="48" customFormat="1" ht="21.75" customHeight="1" thickBot="1">
      <c r="B38" s="122" t="s">
        <v>8</v>
      </c>
      <c r="C38" s="272">
        <v>365013.80000000028</v>
      </c>
      <c r="D38" s="272">
        <v>57335.119999999995</v>
      </c>
      <c r="E38" s="272">
        <v>3303.4300000000076</v>
      </c>
      <c r="F38" s="272">
        <v>214574.83000000007</v>
      </c>
      <c r="G38" s="272">
        <v>1380.3300000000008</v>
      </c>
      <c r="H38" s="272">
        <v>255748.59999999998</v>
      </c>
      <c r="I38" s="272">
        <v>167324.32999999999</v>
      </c>
      <c r="J38" s="272">
        <v>1545.2799999999988</v>
      </c>
      <c r="K38" s="272">
        <v>141030.58999999997</v>
      </c>
      <c r="L38" s="272">
        <v>224428.69000000003</v>
      </c>
      <c r="M38" s="272">
        <v>36269.280000000013</v>
      </c>
      <c r="N38" s="272">
        <v>-243.57999999999993</v>
      </c>
      <c r="O38" s="272">
        <v>20.800000000000182</v>
      </c>
      <c r="P38" s="272">
        <v>7764.179999999993</v>
      </c>
      <c r="Q38" s="272">
        <v>5883.2200000000012</v>
      </c>
      <c r="R38" s="272">
        <v>10767.330000000016</v>
      </c>
      <c r="S38" s="272">
        <v>-49096.69</v>
      </c>
      <c r="T38" s="272">
        <v>50199.030000000028</v>
      </c>
      <c r="U38" s="272">
        <v>1961.9700000000012</v>
      </c>
      <c r="V38" s="272">
        <v>58199.010000000009</v>
      </c>
      <c r="W38" s="272">
        <v>29407.559999999998</v>
      </c>
      <c r="X38" s="273">
        <v>684614.04</v>
      </c>
      <c r="Y38" s="249">
        <v>2267431.1500000004</v>
      </c>
    </row>
    <row r="39" spans="2:25" ht="13.5" thickTop="1">
      <c r="B39" s="48" t="s">
        <v>274</v>
      </c>
    </row>
    <row r="40" spans="2:25">
      <c r="B40" s="180"/>
    </row>
  </sheetData>
  <mergeCells count="5">
    <mergeCell ref="B3:Y3"/>
    <mergeCell ref="B4:Y4"/>
    <mergeCell ref="B5:X5"/>
    <mergeCell ref="B6:X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60</vt:i4>
      </vt:variant>
    </vt:vector>
  </HeadingPairs>
  <TitlesOfParts>
    <vt:vector size="108" baseType="lpstr">
      <vt:lpstr>Contenido</vt:lpstr>
      <vt:lpstr>Resumen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Andreina Duran Ramirez</cp:lastModifiedBy>
  <cp:lastPrinted>2011-02-10T15:40:50Z</cp:lastPrinted>
  <dcterms:created xsi:type="dcterms:W3CDTF">1999-12-17T14:06:22Z</dcterms:created>
  <dcterms:modified xsi:type="dcterms:W3CDTF">2026-01-26T21:52:22Z</dcterms:modified>
</cp:coreProperties>
</file>